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tectorforsikring-my.sharepoint.com/personal/indre_larsen_protectorforsikring_no/Documents/My Documents/- Rapportering/- 0. Solvency II/1. Solvens II rapportering/1. PRF/2024/9. Annual/Qualitative/SFCR/2. Final/"/>
    </mc:Choice>
  </mc:AlternateContent>
  <xr:revisionPtr revIDLastSave="15" documentId="8_{6EFA5DAE-CB0E-414A-8862-E59B9C6CE6A5}" xr6:coauthVersionLast="47" xr6:coauthVersionMax="47" xr10:uidLastSave="{BC09EF68-A832-4339-9046-E6B5BD18AC1F}"/>
  <bookViews>
    <workbookView xWindow="34290" yWindow="2260" windowWidth="19420" windowHeight="11500" xr2:uid="{C894B216-D258-43CA-81B7-FBE14BAB8D96}"/>
  </bookViews>
  <sheets>
    <sheet name="S.02.01.02" sheetId="1" r:id="rId1"/>
    <sheet name="S.04.05.21" sheetId="10" r:id="rId2"/>
    <sheet name="S.05.01" sheetId="2" r:id="rId3"/>
    <sheet name="S.12.01" sheetId="3" r:id="rId4"/>
    <sheet name="S.17.01" sheetId="4" r:id="rId5"/>
    <sheet name="S.19.01" sheetId="5" r:id="rId6"/>
    <sheet name="S.22.01" sheetId="6" r:id="rId7"/>
    <sheet name="S.23.01" sheetId="7" r:id="rId8"/>
    <sheet name="S.25.01" sheetId="8" r:id="rId9"/>
    <sheet name="S.28.01" sheetId="9" r:id="rId10"/>
  </sheets>
  <definedNames>
    <definedName name="_AtRisk_SimSetting_AutomaticallyGenerateReports">FALSE</definedName>
    <definedName name="_AtRisk_SimSetting_AutomaticResultsDisplayMode">1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0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1</definedName>
    <definedName name="_AtRisk_SimSetting_StdRecalcWithoutRiskStatic">0</definedName>
    <definedName name="_AtRisk_SimSetting_StdRecalcWithoutRiskStaticPercentile">0.5</definedName>
    <definedName name="anscount">1</definedName>
    <definedName name="etjetyjetyjetyj">{"'RamoVita-mo'!$B$1:$J$85"}</definedName>
    <definedName name="h">2</definedName>
    <definedName name="HTML_CodePage">1252</definedName>
    <definedName name="HTML_Control">{"'RamoVita-mo'!$B$1:$J$85"}</definedName>
    <definedName name="HTML_Description">""</definedName>
    <definedName name="HTML_Email">""</definedName>
    <definedName name="HTML_Header">"RamoVita-mo"</definedName>
    <definedName name="HTML_LastUpdate">"16/05/01"</definedName>
    <definedName name="HTML_LineAfter">FALSE</definedName>
    <definedName name="HTML_LineBefore">FALSE</definedName>
    <definedName name="HTML_Name">"Ziani"</definedName>
    <definedName name="HTML_OBDlg2">TRUE</definedName>
    <definedName name="HTML_OBDlg4">TRUE</definedName>
    <definedName name="HTML_OS">0</definedName>
    <definedName name="HTML_PathFile">"C:\AG 98 - SPCG\RPT dati Ramo Vita - 2001-1.htm"</definedName>
    <definedName name="HTML_Title">"RPT dati Ramo Vita - 2001-1"</definedName>
    <definedName name="IQ_CH">110000</definedName>
    <definedName name="IQ_CQ">5000</definedName>
    <definedName name="IQ_CY">10000</definedName>
    <definedName name="IQ_DAILY">500000</definedName>
    <definedName name="IQ_DNTM">700000</definedName>
    <definedName name="IQ_FH">100000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LATESTK">1000</definedName>
    <definedName name="IQ_LATESTQ">500</definedName>
    <definedName name="IQ_LTM">2000</definedName>
    <definedName name="IQ_LTMMONTH">120000</definedName>
    <definedName name="IQ_MONTH">15000</definedName>
    <definedName name="IQ_MTD">800000</definedName>
    <definedName name="IQ_NAMES_REVISION_DATE_">41729.6469328704</definedName>
    <definedName name="IQ_NTM">6000</definedName>
    <definedName name="IQ_QTD">750000</definedName>
    <definedName name="IQ_TODAY">0</definedName>
    <definedName name="IQ_WEEK">50000</definedName>
    <definedName name="IQ_YTD">3000</definedName>
    <definedName name="IQ_YTDMONTH">130000</definedName>
    <definedName name="Pal_Workbook_GUID">"YX4DEBZKGSFL59TIVXFHLD8Z"</definedName>
    <definedName name="RiskAfterRecalcMacro">""</definedName>
    <definedName name="RiskAfterSimMacro">""</definedName>
    <definedName name="RiskBeforeRecalcMacro">""</definedName>
    <definedName name="RiskBeforeSimMacro">""</definedName>
    <definedName name="RiskCollectDistributionSamples">2</definedName>
    <definedName name="RiskFixedSeed">1</definedName>
    <definedName name="RiskHasSettings">5</definedName>
    <definedName name="RiskMinimizeOnStart">FALSE</definedName>
    <definedName name="RiskMonitorConvergence">FALSE</definedName>
    <definedName name="RiskMultipleCPUSupportEnabled">TRUE</definedName>
    <definedName name="RiskNumIterations">10000</definedName>
    <definedName name="RiskNumSimulations">1</definedName>
    <definedName name="RiskPauseOnError">FALSE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2</definedName>
    <definedName name="RiskUpdateDisplay">FALSE</definedName>
    <definedName name="RiskUseDifferentSeedForEachSim">FALSE</definedName>
    <definedName name="RiskUseFixedSeed">FALSE</definedName>
    <definedName name="RiskUseMultipleCPUs">TRUE</definedName>
    <definedName name="S.26.01.01">#REF!</definedName>
    <definedName name="S.26.01.01.01.Z">#REF!</definedName>
    <definedName name="S.26.01.01.01.ZHI">#REF!</definedName>
    <definedName name="S.26.01.01.02.Z">#REF!</definedName>
    <definedName name="S.26.01.01.02.ZHI">#REF!</definedName>
    <definedName name="S.26.01.01.03.Z">#REF!</definedName>
    <definedName name="S.26.01.01.03.ZHI">#REF!</definedName>
    <definedName name="ukil">{"'RamoVita-mo'!$B$1:$J$85"}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0" l="1"/>
  <c r="I26" i="10"/>
  <c r="H26" i="10"/>
</calcChain>
</file>

<file path=xl/sharedStrings.xml><?xml version="1.0" encoding="utf-8"?>
<sst xmlns="http://schemas.openxmlformats.org/spreadsheetml/2006/main" count="959" uniqueCount="495">
  <si>
    <t>S.02.01.02</t>
  </si>
  <si>
    <t>Balance sheet</t>
  </si>
  <si>
    <t>Solvency II value</t>
  </si>
  <si>
    <t>Assets</t>
  </si>
  <si>
    <t>C0010</t>
  </si>
  <si>
    <t>Intangible assets</t>
  </si>
  <si>
    <t>R0030</t>
  </si>
  <si>
    <t>Deferred tax assets</t>
  </si>
  <si>
    <t>R0040</t>
  </si>
  <si>
    <t/>
  </si>
  <si>
    <t>Pension benefit surplus</t>
  </si>
  <si>
    <t>R0050</t>
  </si>
  <si>
    <t>Property, plant &amp; equipment held for own use</t>
  </si>
  <si>
    <t>R0060</t>
  </si>
  <si>
    <t>Investments (other than assets held for index-linked and unit-linked contracts)</t>
  </si>
  <si>
    <t>R0070</t>
  </si>
  <si>
    <t>Property (other than for own use)</t>
  </si>
  <si>
    <t>R0080</t>
  </si>
  <si>
    <t>Holdings in related undertakings, including participations</t>
  </si>
  <si>
    <t>R0090</t>
  </si>
  <si>
    <t>Equities</t>
  </si>
  <si>
    <t>R0100</t>
  </si>
  <si>
    <t>Equities - listed</t>
  </si>
  <si>
    <t>R0110</t>
  </si>
  <si>
    <t>Equities - unlisted</t>
  </si>
  <si>
    <t>R0120</t>
  </si>
  <si>
    <t>Bonds</t>
  </si>
  <si>
    <t>R0130</t>
  </si>
  <si>
    <t>Government Bonds</t>
  </si>
  <si>
    <t>R0140</t>
  </si>
  <si>
    <t>Corporate Bonds</t>
  </si>
  <si>
    <t>R0150</t>
  </si>
  <si>
    <t>Structured notes</t>
  </si>
  <si>
    <t>R0160</t>
  </si>
  <si>
    <t>Collateralised securities</t>
  </si>
  <si>
    <t>R0170</t>
  </si>
  <si>
    <t>Collective Investments Undertakings</t>
  </si>
  <si>
    <t>R0180</t>
  </si>
  <si>
    <t>Derivatives</t>
  </si>
  <si>
    <t>R0190</t>
  </si>
  <si>
    <t>Deposits other than cash equivalents</t>
  </si>
  <si>
    <t>R0200</t>
  </si>
  <si>
    <t>Other investments</t>
  </si>
  <si>
    <t>R0210</t>
  </si>
  <si>
    <t>Assets held for index-linked and unit-linked contracts</t>
  </si>
  <si>
    <t>R0220</t>
  </si>
  <si>
    <t>Loans and mortgages</t>
  </si>
  <si>
    <t>R0230</t>
  </si>
  <si>
    <t>Loans on policies</t>
  </si>
  <si>
    <t>R0240</t>
  </si>
  <si>
    <t>Loans and mortgages to individuals</t>
  </si>
  <si>
    <t>R0250</t>
  </si>
  <si>
    <t>Other loans and mortgages</t>
  </si>
  <si>
    <t>R0260</t>
  </si>
  <si>
    <t>Reinsurance recoverables from:</t>
  </si>
  <si>
    <t>R0270</t>
  </si>
  <si>
    <t>Non-life and health similar to non-life</t>
  </si>
  <si>
    <t>R0280</t>
  </si>
  <si>
    <t>Non-life excluding health</t>
  </si>
  <si>
    <t>R0290</t>
  </si>
  <si>
    <t>Health similar to non-life</t>
  </si>
  <si>
    <t>R0300</t>
  </si>
  <si>
    <t>Life and health similar to life, excluding health and index-linked and unit-linked</t>
  </si>
  <si>
    <t>R0310</t>
  </si>
  <si>
    <t>Health similar to life</t>
  </si>
  <si>
    <t>R0320</t>
  </si>
  <si>
    <t>Life excluding health and index-linked and unit-linked</t>
  </si>
  <si>
    <t>R0330</t>
  </si>
  <si>
    <t>Life index-linked and unit-linked</t>
  </si>
  <si>
    <t>R0340</t>
  </si>
  <si>
    <t>Deposits to cedants</t>
  </si>
  <si>
    <t>R0350</t>
  </si>
  <si>
    <t>Insurance and intermediaries receivables</t>
  </si>
  <si>
    <t>R0360</t>
  </si>
  <si>
    <t>Reinsurance receivables</t>
  </si>
  <si>
    <t>R0370</t>
  </si>
  <si>
    <t>Receivables (trade, not insurance)</t>
  </si>
  <si>
    <t>R0380</t>
  </si>
  <si>
    <t>Own shares (held directly)</t>
  </si>
  <si>
    <t>R0390</t>
  </si>
  <si>
    <t>Amounts due in respect of own fund items or initial fund called up but not yet paid in</t>
  </si>
  <si>
    <t>R0400</t>
  </si>
  <si>
    <t>Cash and cash equivalents</t>
  </si>
  <si>
    <t>R0410</t>
  </si>
  <si>
    <t>Any other assets, not elsewhere shown</t>
  </si>
  <si>
    <t>R0420</t>
  </si>
  <si>
    <t>Total assets</t>
  </si>
  <si>
    <t>R0500</t>
  </si>
  <si>
    <t>Liabilities</t>
  </si>
  <si>
    <t>Technical provisions – non-life</t>
  </si>
  <si>
    <t>R0510</t>
  </si>
  <si>
    <t>Technical provisions – non-life (excluding health)</t>
  </si>
  <si>
    <t>R0520</t>
  </si>
  <si>
    <t>Technical provisions calculated as a whole</t>
  </si>
  <si>
    <t>R0530</t>
  </si>
  <si>
    <t>Best Estimate</t>
  </si>
  <si>
    <t>R0540</t>
  </si>
  <si>
    <t>Risk margin</t>
  </si>
  <si>
    <t>R0550</t>
  </si>
  <si>
    <t>Technical provisions - health (similar to non-life)</t>
  </si>
  <si>
    <t>R0560</t>
  </si>
  <si>
    <t>R0570</t>
  </si>
  <si>
    <t>R0580</t>
  </si>
  <si>
    <t>R0590</t>
  </si>
  <si>
    <t>Technical provisions - life (excluding index-linked and unit-linked)</t>
  </si>
  <si>
    <t>R0600</t>
  </si>
  <si>
    <t>Technical provisions - health (similar to life)</t>
  </si>
  <si>
    <t>R0610</t>
  </si>
  <si>
    <t>R0620</t>
  </si>
  <si>
    <t>R0630</t>
  </si>
  <si>
    <t>R0640</t>
  </si>
  <si>
    <t>Technical provisions – life (excluding health and index-linked and unit-linked)</t>
  </si>
  <si>
    <t>R0650</t>
  </si>
  <si>
    <t>R0660</t>
  </si>
  <si>
    <t>R0670</t>
  </si>
  <si>
    <t>R0680</t>
  </si>
  <si>
    <t>Technical provisions – index-linked and unit-linked</t>
  </si>
  <si>
    <t>R0690</t>
  </si>
  <si>
    <t>R0700</t>
  </si>
  <si>
    <t>R0710</t>
  </si>
  <si>
    <t>R0720</t>
  </si>
  <si>
    <t>Contingent liabilities</t>
  </si>
  <si>
    <t>R0740</t>
  </si>
  <si>
    <t>Provisions other than technical provisions</t>
  </si>
  <si>
    <t>R0750</t>
  </si>
  <si>
    <t>Pension benefit obligations</t>
  </si>
  <si>
    <t>R0760</t>
  </si>
  <si>
    <t>Deposits from reinsurers</t>
  </si>
  <si>
    <t>R0770</t>
  </si>
  <si>
    <t>Deferred tax liabilities</t>
  </si>
  <si>
    <t>R0780</t>
  </si>
  <si>
    <t>R0790</t>
  </si>
  <si>
    <t>Debts owed to credit institutions</t>
  </si>
  <si>
    <t>R0800</t>
  </si>
  <si>
    <t>Financial liabilities other than debts owed to credit institutions</t>
  </si>
  <si>
    <t>R0810</t>
  </si>
  <si>
    <t>Insurance &amp; intermediaries payables</t>
  </si>
  <si>
    <t>R0820</t>
  </si>
  <si>
    <t>Reinsurance payables</t>
  </si>
  <si>
    <t>R0830</t>
  </si>
  <si>
    <t>Payables (trade, not insurance)</t>
  </si>
  <si>
    <t>R0840</t>
  </si>
  <si>
    <t>Subordinated liabilities</t>
  </si>
  <si>
    <t>R0850</t>
  </si>
  <si>
    <t>Subordinated liabilities not in Basic Own Funds</t>
  </si>
  <si>
    <t>R0860</t>
  </si>
  <si>
    <t>Subordinated liabilities in Basic Own Funds</t>
  </si>
  <si>
    <t>R0870</t>
  </si>
  <si>
    <t>Any other liabilities, not elsewhere shown</t>
  </si>
  <si>
    <t>R0880</t>
  </si>
  <si>
    <t>Total liabilities</t>
  </si>
  <si>
    <t>R0900</t>
  </si>
  <si>
    <t>Excess of assets over liabilities</t>
  </si>
  <si>
    <t>R1000</t>
  </si>
  <si>
    <t>S.05.01</t>
  </si>
  <si>
    <t>Premiums, claims and expenses by line of business</t>
  </si>
  <si>
    <t>Line of Business for: non-life insurance and reinsurance obligations (direct business and accepted proportional reinsurance)</t>
  </si>
  <si>
    <t>Line of Business for: accepted non-proportional reinsurance</t>
  </si>
  <si>
    <t>Total</t>
  </si>
  <si>
    <t>Medical expense insurance</t>
  </si>
  <si>
    <t>Income protection insurance</t>
  </si>
  <si>
    <t>Workers' compensation
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</si>
  <si>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</si>
  <si>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</si>
  <si>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</si>
  <si>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</si>
  <si>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</si>
  <si>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</si>
  <si>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</si>
  <si>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</si>
  <si>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
financial loss</t>
  </si>
  <si>
    <t>Health</t>
  </si>
  <si>
    <t>Casualty</t>
  </si>
  <si>
    <t>Marine, aviation, transport</t>
  </si>
  <si>
    <t>Property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</si>
  <si>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</si>
  <si>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</si>
  <si>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</si>
  <si>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</si>
  <si>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</si>
  <si>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</si>
  <si>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</si>
  <si>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</si>
  <si>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</si>
  <si>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</si>
  <si>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</si>
  <si>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</si>
  <si>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</si>
  <si>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</si>
  <si>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</si>
  <si>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</si>
  <si>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Premiums written</t>
  </si>
  <si>
    <t>Gross - Direct Business</t>
  </si>
  <si>
    <t>Gross - Proportional reinsurance accepted</t>
  </si>
  <si>
    <t>Gross - Non-proportional reinsurance accepted</t>
  </si>
  <si>
    <t>Reinsurers' share</t>
  </si>
  <si>
    <t>Net</t>
  </si>
  <si>
    <t>Premiums earned</t>
  </si>
  <si>
    <t>Claims incurred</t>
  </si>
  <si>
    <t>Expenses incurred</t>
  </si>
  <si>
    <t>Balance - other technical expenses/income</t>
  </si>
  <si>
    <t>R1200</t>
  </si>
  <si>
    <t>Total technical expenses</t>
  </si>
  <si>
    <t>R1300</t>
  </si>
  <si>
    <t>Line of Business for: life insurance obligations</t>
  </si>
  <si>
    <t>Health insurance</t>
  </si>
  <si>
    <t>Insurance with profit
participa-
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</si>
  <si>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</si>
  <si>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</si>
  <si>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</si>
  <si>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</si>
  <si>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</si>
  <si>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Life reinsurance</t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</si>
  <si>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</si>
  <si>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</si>
  <si>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</si>
  <si>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</si>
  <si>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</si>
  <si>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</si>
  <si>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</si>
  <si>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</si>
  <si>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</si>
  <si>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Gross</t>
  </si>
  <si>
    <t>R1410</t>
  </si>
  <si>
    <t>R1420</t>
  </si>
  <si>
    <t>R1500</t>
  </si>
  <si>
    <t>R1510</t>
  </si>
  <si>
    <t>R1520</t>
  </si>
  <si>
    <t>R1600</t>
  </si>
  <si>
    <t>R1610</t>
  </si>
  <si>
    <t>R1620</t>
  </si>
  <si>
    <t>R1700</t>
  </si>
  <si>
    <t>R1900</t>
  </si>
  <si>
    <t>R2510</t>
  </si>
  <si>
    <t>R2600</t>
  </si>
  <si>
    <t>Total amount of surrenders</t>
  </si>
  <si>
    <t>R2700</t>
  </si>
  <si>
    <t>S.12.01</t>
  </si>
  <si>
    <t>Life and Health SLT Technical Provisions</t>
  </si>
  <si>
    <t>Annuities other than health</t>
  </si>
  <si>
    <t>Accepted reinsurance</t>
  </si>
  <si>
    <t>Total (Life other than health insurance, incl. Unit-Linked)</t>
  </si>
  <si>
    <t>Health insurance (direct business)</t>
  </si>
  <si>
    <t>Annuities relating to health</t>
  </si>
  <si>
    <t>Health reinsurance (reinsurance accepted)</t>
  </si>
  <si>
    <t>Total (Health similar to life insurance)</t>
  </si>
  <si>
    <t>Insurance with profit participation</t>
  </si>
  <si>
    <t>Contracts without options and guarantees</t>
  </si>
  <si>
    <t>Contracts with options or guarantees</t>
  </si>
  <si>
    <t>C0170</t>
  </si>
  <si>
    <t>C0180</t>
  </si>
  <si>
    <t>C0190</t>
  </si>
  <si>
    <t>R0010</t>
  </si>
  <si>
    <t>Total Recoverables from reinsurance/SPV and Finite Re after the adjustment for expected losses due to counterparty default associated to TP calculated as a whole</t>
  </si>
  <si>
    <t>R0020</t>
  </si>
  <si>
    <t>Technical provisions calculated as a sum of BE and RM</t>
  </si>
  <si>
    <t>Gross Best Estimate</t>
  </si>
  <si>
    <t>Total recoverables from reinsurance/SPV and Finite Re before the adjustment for expected losses due to counterparty default</t>
  </si>
  <si>
    <t>Best estimate minus recoverables from reinsurance/SPV and Finite Re</t>
  </si>
  <si>
    <t>Risk Margin</t>
  </si>
  <si>
    <t>Technical provisions - total</t>
  </si>
  <si>
    <t>S.17.01</t>
  </si>
  <si>
    <t>Non-Life Technical Provisions</t>
  </si>
  <si>
    <t>Direct business and accepted proportional reinsurance</t>
  </si>
  <si>
    <t>Accepted non-proportional reinsurance</t>
  </si>
  <si>
    <t>Total Non-Life obligation</t>
  </si>
  <si>
    <t>Workers' compensa
tion insurance</t>
  </si>
  <si>
    <t>Miscella-
neous 
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</si>
  <si>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</si>
  <si>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</si>
  <si>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</si>
  <si>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</si>
  <si>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Best estimate</t>
  </si>
  <si>
    <t>Premium provisions</t>
  </si>
  <si>
    <t>Total recoverable from reinsurance/SPV and Finite Re after the adjustment for expected losses due to counterparty default</t>
  </si>
  <si>
    <t>Net Best Estimate of Premium Provisions</t>
  </si>
  <si>
    <t>Claims provisions</t>
  </si>
  <si>
    <t>Net Best Estimate of Claims Provisions</t>
  </si>
  <si>
    <t>Total Best estimate - gross</t>
  </si>
  <si>
    <t>Total Best estimate - net</t>
  </si>
  <si>
    <t>Amount of the transitional on Technical Provisions</t>
  </si>
  <si>
    <t>Technical Provisions calculated as a whole</t>
  </si>
  <si>
    <t>Recoverable from reinsurance contract/SPV and Finite Re after the adjustment for expected losses due to counterparty default - total</t>
  </si>
  <si>
    <t>Technical provisions minus recoverables from reinsurance/SPV and Finite Re - total</t>
  </si>
  <si>
    <t>S.19.01</t>
  </si>
  <si>
    <t>Non-life insurance claims</t>
  </si>
  <si>
    <t>Z0020</t>
  </si>
  <si>
    <t>Accident year / Underwriting year:</t>
  </si>
  <si>
    <t>Accident year</t>
  </si>
  <si>
    <t>Gross Claims Paid (non-cumulative)</t>
  </si>
  <si>
    <t>Development year</t>
  </si>
  <si>
    <t>Current year</t>
  </si>
  <si>
    <t>Sum of years</t>
  </si>
  <si>
    <t>Year</t>
  </si>
  <si>
    <t>10 &amp; +</t>
  </si>
  <si>
    <t>Prior</t>
  </si>
  <si>
    <t>N-9</t>
  </si>
  <si>
    <t>N-8</t>
  </si>
  <si>
    <t>N-7</t>
  </si>
  <si>
    <t>N-6</t>
  </si>
  <si>
    <t>N-5</t>
  </si>
  <si>
    <t>N-4</t>
  </si>
  <si>
    <t>N-3</t>
  </si>
  <si>
    <t>N-2</t>
  </si>
  <si>
    <t>N-1</t>
  </si>
  <si>
    <t>N</t>
  </si>
  <si>
    <t>Gross undiscounted Best Estimate Claims Provisions</t>
  </si>
  <si>
    <t>Year end</t>
  </si>
  <si>
    <t>C0290</t>
  </si>
  <si>
    <t>C0360</t>
  </si>
  <si>
    <t>S.22.01</t>
  </si>
  <si>
    <t>Impact of long-term guarantees measures and transitionals</t>
  </si>
  <si>
    <t>Amount with 
Long Term Guarantee 
measures and transitionals</t>
  </si>
  <si>
    <t>Impact of transitional 
on technical provisions</t>
  </si>
  <si>
    <t>Impact of transitional 
on interest rate</t>
  </si>
  <si>
    <t>Impact of volatility 
adjustment set to zero</t>
  </si>
  <si>
    <t>Impact of matching 
adjustment set to zero</t>
  </si>
  <si>
    <t>Technical provisions</t>
  </si>
  <si>
    <t>Basic own funds</t>
  </si>
  <si>
    <t>Eligible own funds to meet 
Solvency Capital Requirement</t>
  </si>
  <si>
    <t>Solvency Capital Requirement</t>
  </si>
  <si>
    <t>Eligible own funds to meet 
Minimum Capital Requirement</t>
  </si>
  <si>
    <t xml:space="preserve">Minimum Capital Requirement </t>
  </si>
  <si>
    <t>S.23.01</t>
  </si>
  <si>
    <t>Own funds</t>
  </si>
  <si>
    <t>Tier 1 - 
unrestricted</t>
  </si>
  <si>
    <t>Tier 1 - 
restricted</t>
  </si>
  <si>
    <t>Tier 2</t>
  </si>
  <si>
    <t>Tier 3</t>
  </si>
  <si>
    <t>Basic own funds before deduction for participations in other financial sector as foreseen in article 68 of Delegated Regulation 2015/35</t>
  </si>
  <si>
    <t>Ordinary share capital (gross of own shares)</t>
  </si>
  <si>
    <t>Share premium account related to ordinary share capital</t>
  </si>
  <si>
    <t>Initial funds, members' contributions or the equivalent basic own - fund item for mutual and mutual-type undertakings</t>
  </si>
  <si>
    <t>Subordinated mutual member accounts</t>
  </si>
  <si>
    <t>Surplus funds</t>
  </si>
  <si>
    <t>Preference shares</t>
  </si>
  <si>
    <t>Share premium account related to preference shares</t>
  </si>
  <si>
    <t>Reconciliation reserve</t>
  </si>
  <si>
    <t>An amount equal to the value of net deferred tax assets</t>
  </si>
  <si>
    <t>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</si>
  <si>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</si>
  <si>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Deductions</t>
  </si>
  <si>
    <t>Deductions for participations in financial and credit institutions</t>
  </si>
  <si>
    <t>Total basic own funds after deductions</t>
  </si>
  <si>
    <t>Ancillary own funds</t>
  </si>
  <si>
    <t>Unpaid and uncalled ordinary share capital callable on demand</t>
  </si>
  <si>
    <t>Unpaid and uncalled initial funds, members' contributions or the equivalent basic own fund item for mutual and mutual - type undertakings, callable on demand</t>
  </si>
  <si>
    <t>Unpaid and uncalled preference shares callable on demand</t>
  </si>
  <si>
    <t>A legally binding commitment to subscribe and pay for subordinated liabilities on demand</t>
  </si>
  <si>
    <t>Letters of credit and guarantees under Article 96(2) of the Directive 2009/138/EC</t>
  </si>
  <si>
    <t>Letters of credit and guarantees other than under Article 96(2) of the Directive 2009/138/EC</t>
  </si>
  <si>
    <t>Supplementary members calls under first subparagraph of Article 96(3) of the Directive 2009/138/EC</t>
  </si>
  <si>
    <t>Supplementary members calls - other than under first subparagraph of Article 96(3) of the Directive 2009/138/EC</t>
  </si>
  <si>
    <t>Other ancillary own funds</t>
  </si>
  <si>
    <t>Total ancillary own funds</t>
  </si>
  <si>
    <t>Available and eligible own funds</t>
  </si>
  <si>
    <t>Total available own funds to meet the SCR</t>
  </si>
  <si>
    <t>Total available own funds to meet the MCR</t>
  </si>
  <si>
    <t>Total eligible own funds to meet the SCR</t>
  </si>
  <si>
    <t>Total eligible own funds to meet the MCR</t>
  </si>
  <si>
    <t>SCR</t>
  </si>
  <si>
    <t>MCR</t>
  </si>
  <si>
    <t>Ratio of Eligible own funds to SCR</t>
  </si>
  <si>
    <t>Ratio of Eligible own funds to MCR</t>
  </si>
  <si>
    <t xml:space="preserve"> </t>
  </si>
  <si>
    <t>Own shares (held directly and indirectly)</t>
  </si>
  <si>
    <t>Foreseeable dividends, distributions and charges</t>
  </si>
  <si>
    <t>Other basic own fund items</t>
  </si>
  <si>
    <t>R0730</t>
  </si>
  <si>
    <t>Adjustment for restricted own fund items in respect of matching adjustment portfolios and ring fenced funds</t>
  </si>
  <si>
    <t>Expected profits</t>
  </si>
  <si>
    <t>Expected profits included in future premiums (EPIFP) - Life business</t>
  </si>
  <si>
    <t>Expected profits included in future premiums (EPIFP) - Non-life business</t>
  </si>
  <si>
    <t>Total Expected profits included in future premiums (EPIFP)</t>
  </si>
  <si>
    <t>S.25.01</t>
  </si>
  <si>
    <t>Solvency Capital Requirement - for undertakings on Standard Formula</t>
  </si>
  <si>
    <t>Gross solvency capital requirement</t>
  </si>
  <si>
    <t>USP</t>
  </si>
  <si>
    <t>Simplifications</t>
  </si>
  <si>
    <t>Market risk</t>
  </si>
  <si>
    <t>Counterparty default risk</t>
  </si>
  <si>
    <t>Life underwriting risk</t>
  </si>
  <si>
    <t>Health underwriting risk</t>
  </si>
  <si>
    <t>Non-life underwriting risk</t>
  </si>
  <si>
    <t>Diversification</t>
  </si>
  <si>
    <t>Intangible asset risk</t>
  </si>
  <si>
    <t>Basic Solvency Capital Requirement</t>
  </si>
  <si>
    <t>Calculation of Solvency Capital Requirement</t>
  </si>
  <si>
    <t>Operational risk</t>
  </si>
  <si>
    <t>Loss-absorbing capacity of technical provisions</t>
  </si>
  <si>
    <t>Loss-absorbing capacity of deferred taxes</t>
  </si>
  <si>
    <t>Capital requirement for business operated in accordance with Art. 4 of Directive 2003/41/EC</t>
  </si>
  <si>
    <t>Solvency Capital Requirement excluding capital add-on</t>
  </si>
  <si>
    <t>Capital add-ons already set</t>
  </si>
  <si>
    <t>of which, capital add-ons already set - Article 37 (1) Type a</t>
  </si>
  <si>
    <t>R0211</t>
  </si>
  <si>
    <t>of which, capital add-ons already set - Article 37 (1) Type b</t>
  </si>
  <si>
    <t>R0212</t>
  </si>
  <si>
    <t>of which, capital add-ons already set - Article 37 (1) Type c</t>
  </si>
  <si>
    <t>R0213</t>
  </si>
  <si>
    <t>of which, capital add-ons already set - Article 37 (1) Type d</t>
  </si>
  <si>
    <t>R0214</t>
  </si>
  <si>
    <t>Solvency capital requirement</t>
  </si>
  <si>
    <t>Other information on SCR</t>
  </si>
  <si>
    <t>Capital requirement for duration-based equity risk sub-module</t>
  </si>
  <si>
    <t>Total amount of Notional Solvency Capital Requirements for remaining part</t>
  </si>
  <si>
    <t>Total amount of Notional Solvency Capital Requirements for ring-fenced funds</t>
  </si>
  <si>
    <t>Total amount of Notional Solvency Capital Requirements for matching adjustment portfolios</t>
  </si>
  <si>
    <t>R0430</t>
  </si>
  <si>
    <t>Diversification effects due to RFF nSCR aggregation for article 304</t>
  </si>
  <si>
    <t>R0440</t>
  </si>
  <si>
    <t>Yes/No</t>
  </si>
  <si>
    <t>C0109</t>
  </si>
  <si>
    <t>Approach based on average tax rate</t>
  </si>
  <si>
    <t>LAC DT</t>
  </si>
  <si>
    <t>LAC DT justified by reversion of deferred tax liabilities</t>
  </si>
  <si>
    <t>LAC DT justified by reference to probable future taxable economic profit</t>
  </si>
  <si>
    <t>LAC DT justified by carry back, current year</t>
  </si>
  <si>
    <t>LAC DT justified by carry back, future years</t>
  </si>
  <si>
    <t>Maximum LAC DT</t>
  </si>
  <si>
    <t>S.28.01</t>
  </si>
  <si>
    <t>Minimum Capital Requirement - Only life or only non-life insurance or reinsurance activity</t>
  </si>
  <si>
    <t>Linear formula component for non-life insurance and reinsurance obligations</t>
  </si>
  <si>
    <t>MCR components</t>
  </si>
  <si>
    <t>MCRnl-Result</t>
  </si>
  <si>
    <t>Net (of reinsurance/SPV) best estimate and TP calculated as a whole</t>
  </si>
  <si>
    <t>Net (of reinsurance) written premiums in the last 12 months</t>
  </si>
  <si>
    <t>Medical expense insurance and proportional reinsurance</t>
  </si>
  <si>
    <t>Income protection insurance and proportional reinsurance</t>
  </si>
  <si>
    <t>Workers' compensation insurance and proportional reinsurance</t>
  </si>
  <si>
    <t>Motor vehicle liability insurance and proportional reinsurance</t>
  </si>
  <si>
    <t>Other motor insurance and proportional reinsurance</t>
  </si>
  <si>
    <t>Marine, aviation and transport insurance and proportional reinsurance</t>
  </si>
  <si>
    <t>Fire and other damage to property insurance and proportional reinsurance</t>
  </si>
  <si>
    <t>General liability insurance and proportional reinsurance</t>
  </si>
  <si>
    <t>Credit and suretyship insurance and proportional reinsurance</t>
  </si>
  <si>
    <t>Legal expenses insurance and proportional reinsurance</t>
  </si>
  <si>
    <t>Assistance and proportional reinsurance</t>
  </si>
  <si>
    <t>Miscellaneous financial loss insurance and proportional reinsurance</t>
  </si>
  <si>
    <t>MCRl-Result</t>
  </si>
  <si>
    <t>Net (of reinsurance/SPV) total capital at risk</t>
  </si>
  <si>
    <t>Obligations with profit participation - guaranteed benefits</t>
  </si>
  <si>
    <t>Obligations with profit participation - future discretionary benefits</t>
  </si>
  <si>
    <t>Index-linked and unit-linked insurance obligations</t>
  </si>
  <si>
    <t>Other life (re)insurance and health (re)insurance obligations</t>
  </si>
  <si>
    <t>Total capital at risk for all life (re)insurance obligations</t>
  </si>
  <si>
    <t>Linear MCR</t>
  </si>
  <si>
    <t>MCR cap</t>
  </si>
  <si>
    <t>MCR floor</t>
  </si>
  <si>
    <t>Combined MCR</t>
  </si>
  <si>
    <t>Absolute floor of the MCR</t>
  </si>
  <si>
    <t>Minimum Capital Requirement</t>
  </si>
  <si>
    <t>S.04.05.21</t>
  </si>
  <si>
    <t>Premiums, claims and expenses by country</t>
  </si>
  <si>
    <t>Home country: Non-life insurance and reinsurance obligations</t>
  </si>
  <si>
    <t>Top 5 - Non-life insurance and reinsurance obligations</t>
  </si>
  <si>
    <t>Home country</t>
  </si>
  <si>
    <t>Country</t>
  </si>
  <si>
    <t>Premiums written (gross)</t>
  </si>
  <si>
    <t>Gross Written Premium (direct)</t>
  </si>
  <si>
    <t>Gross Written Premium (proportional reinsurance)</t>
  </si>
  <si>
    <t>R0021</t>
  </si>
  <si>
    <t>Gross Written Premium (non-proportional reinsurance)</t>
  </si>
  <si>
    <t>R0022</t>
  </si>
  <si>
    <t>Premiums earned (gross)</t>
  </si>
  <si>
    <t>Gross Earned Premium (direct)</t>
  </si>
  <si>
    <t>Gross Earned Premium (proportional reinsurance)</t>
  </si>
  <si>
    <t>R0031</t>
  </si>
  <si>
    <t>Gross Earned Premium (non-proportional reinsurance)</t>
  </si>
  <si>
    <t>R0032</t>
  </si>
  <si>
    <t>Claims incurred (gross)</t>
  </si>
  <si>
    <t>Claims incurred (direct)</t>
  </si>
  <si>
    <t>Claims incurred (proportional reinsurance)</t>
  </si>
  <si>
    <t>R0041</t>
  </si>
  <si>
    <t>Claims incurred (non-proportional reinsurance)</t>
  </si>
  <si>
    <t>R0042</t>
  </si>
  <si>
    <t>Expenses incurred (gross)</t>
  </si>
  <si>
    <t>Gross Expenses Incurred (direct)</t>
  </si>
  <si>
    <t>Gross Expenses Incurred (proportional reinsurance)</t>
  </si>
  <si>
    <t>R0051</t>
  </si>
  <si>
    <t>Gross Expenses Incurred (non-proportional reinsurance)</t>
  </si>
  <si>
    <t>R0052</t>
  </si>
  <si>
    <t>Home country: Life insurance and reinsurance obligations</t>
  </si>
  <si>
    <t>Top 5 - Life insurance and reinsurance obligations</t>
  </si>
  <si>
    <t>R1010</t>
  </si>
  <si>
    <t>Gross Written Premium</t>
  </si>
  <si>
    <t>R1020</t>
  </si>
  <si>
    <t>Gross Earned Premium</t>
  </si>
  <si>
    <t>R1030</t>
  </si>
  <si>
    <t>R1040</t>
  </si>
  <si>
    <t>Gross Expenses Incurred</t>
  </si>
  <si>
    <t>R1050</t>
  </si>
  <si>
    <t>UNITED KINGDOM</t>
  </si>
  <si>
    <t>SWEDEN</t>
  </si>
  <si>
    <t>DENMARK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</si>
</sst>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_);_(* \(#,##0.0\);_(* &quot;-&quot;_);_(@_)"/>
    <numFmt numFmtId="166" formatCode="#,##0,"/>
  </numFmts>
  <fonts count="11" x14ac:knownFonts="1">
    <font>
      <sz val="11"/>
      <color theme="1"/>
      <name val="Aptos Narrow"/>
      <family val="2"/>
      <scheme val="minor"/>
    </font>
    <font>
      <b/>
      <sz val="8"/>
      <color rgb="FF454B4E"/>
      <name val="Open Sans"/>
      <family val="2"/>
    </font>
    <font>
      <sz val="8"/>
      <name val="Open Sans"/>
      <family val="2"/>
    </font>
    <font>
      <sz val="8"/>
      <color theme="1"/>
      <name val="Open Sans"/>
      <family val="2"/>
    </font>
    <font>
      <sz val="8"/>
      <color theme="0" tint="-0.24991607409894101"/>
      <name val="Open Sans"/>
      <family val="2"/>
    </font>
    <font>
      <sz val="8"/>
      <color rgb="FF454B4E"/>
      <name val="Open Sans"/>
      <family val="2"/>
    </font>
    <font>
      <sz val="8"/>
      <color rgb="FF6B6351"/>
      <name val="Open Sans"/>
      <family val="2"/>
    </font>
    <font>
      <b/>
      <sz val="10"/>
      <color rgb="FF6B6351"/>
      <name val="Arial"/>
      <family val="2"/>
    </font>
    <font>
      <sz val="8"/>
      <color theme="0" tint="-0.24994659260841701"/>
      <name val="Open Sans"/>
      <family val="2"/>
    </font>
    <font>
      <b/>
      <sz val="8"/>
      <name val="Open Sans"/>
      <family val="2"/>
    </font>
    <font>
      <sz val="10"/>
      <color rgb="FF6B635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auto="1"/>
      </patternFill>
    </fill>
    <fill>
      <patternFill patternType="solid">
        <fgColor theme="0" tint="-0.14990691854609822"/>
        <bgColor auto="1"/>
      </patternFill>
    </fill>
  </fills>
  <borders count="8">
    <border>
      <left/>
      <right/>
      <top/>
      <bottom/>
      <diagonal/>
    </border>
    <border>
      <left/>
      <right/>
      <top/>
      <bottom style="thin">
        <color rgb="FFA6A6A6"/>
      </bottom>
      <diagonal/>
    </border>
    <border>
      <left/>
      <right/>
      <top/>
      <bottom style="thin">
        <color rgb="FF59595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595959"/>
      </top>
      <bottom style="thin">
        <color rgb="FF595959"/>
      </bottom>
      <diagonal/>
    </border>
    <border>
      <left/>
      <right/>
      <top/>
      <bottom style="thin">
        <color indexed="64"/>
      </bottom>
      <diagonal/>
    </border>
    <border>
      <left style="thin">
        <color rgb="FFA6A6A6"/>
      </left>
      <right/>
      <top/>
      <bottom style="thin">
        <color rgb="FF595959"/>
      </bottom>
      <diagonal/>
    </border>
    <border>
      <left style="thin">
        <color rgb="FFA6A6A6"/>
      </left>
      <right/>
      <top/>
      <bottom/>
      <diagonal/>
    </border>
  </borders>
  <cellStyleXfs count="19">
    <xf numFmtId="0" fontId="0" fillId="0" borderId="0"/>
    <xf numFmtId="0" fontId="1" fillId="0" borderId="1" applyNumberFormat="0" applyFill="0">
      <alignment horizontal="left" vertical="center" wrapText="1" indent="1"/>
    </xf>
    <xf numFmtId="0" fontId="1" fillId="0" borderId="2" applyNumberFormat="0" applyFill="0">
      <alignment horizontal="center" vertical="center" wrapText="1"/>
    </xf>
    <xf numFmtId="0" fontId="4" fillId="0" borderId="0" applyNumberFormat="0" applyFill="0" applyBorder="0">
      <alignment horizontal="center" vertical="center" wrapText="1"/>
    </xf>
    <xf numFmtId="0" fontId="5" fillId="0" borderId="1" applyNumberFormat="0" applyFill="0">
      <alignment horizontal="left" vertical="center" wrapText="1" indent="2"/>
    </xf>
    <xf numFmtId="164" fontId="6" fillId="0" borderId="3" applyFill="0">
      <alignment horizontal="right" vertical="center" wrapText="1"/>
    </xf>
    <xf numFmtId="0" fontId="5" fillId="0" borderId="1" applyNumberFormat="0" applyFill="0">
      <alignment horizontal="left" vertical="center" wrapText="1" indent="3"/>
    </xf>
    <xf numFmtId="0" fontId="5" fillId="0" borderId="1" applyNumberFormat="0" applyFill="0">
      <alignment horizontal="left" vertical="center" wrapText="1" indent="4"/>
    </xf>
    <xf numFmtId="166" fontId="6" fillId="2" borderId="3">
      <alignment horizontal="right" vertical="center" indent="1"/>
    </xf>
    <xf numFmtId="0" fontId="7" fillId="0" borderId="0" applyNumberFormat="0" applyFill="0" applyBorder="0"/>
    <xf numFmtId="3" fontId="6" fillId="3" borderId="3">
      <alignment horizontal="right" vertical="center" indent="1"/>
    </xf>
    <xf numFmtId="0" fontId="5" fillId="0" borderId="1" applyNumberFormat="0" applyFill="0">
      <alignment horizontal="left" vertical="center" wrapText="1" indent="1"/>
    </xf>
    <xf numFmtId="0" fontId="8" fillId="0" borderId="0" applyNumberFormat="0" applyFill="0" applyBorder="0">
      <alignment horizontal="center" vertical="center" wrapText="1"/>
    </xf>
    <xf numFmtId="0" fontId="5" fillId="0" borderId="1" applyNumberFormat="0" applyFill="0">
      <alignment horizontal="left" vertical="center" wrapText="1" indent="5"/>
    </xf>
    <xf numFmtId="0" fontId="1" fillId="0" borderId="2" applyNumberFormat="0" applyFill="0">
      <alignment horizontal="left" wrapText="1"/>
    </xf>
    <xf numFmtId="0" fontId="5" fillId="0" borderId="1" applyNumberFormat="0" applyFill="0">
      <alignment horizontal="left" vertical="center" wrapText="1"/>
    </xf>
    <xf numFmtId="9" fontId="6" fillId="0" borderId="3" applyFill="0">
      <alignment horizontal="right" vertical="center"/>
    </xf>
    <xf numFmtId="0" fontId="10" fillId="2" borderId="3" applyNumberFormat="0">
      <alignment horizontal="right" vertical="center" indent="1"/>
    </xf>
    <xf numFmtId="49" fontId="6" fillId="0" borderId="3" applyFill="0">
      <alignment horizontal="left" vertical="center" wrapText="1" indent="1"/>
    </xf>
  </cellStyleXfs>
  <cellXfs count="45">
    <xf numFmtId="0" fontId="0" fillId="0" borderId="0" xfId="0"/>
    <xf numFmtId="0" fontId="1" fillId="0" borderId="0" xfId="1" applyBorder="1" applyAlignment="1">
      <alignment horizontal="left" vertical="center" wrapText="1"/>
    </xf>
    <xf numFmtId="0" fontId="2" fillId="0" borderId="0" xfId="0" applyFont="1"/>
    <xf numFmtId="0" fontId="1" fillId="0" borderId="2" xfId="2">
      <alignment horizontal="center" vertical="center" wrapText="1"/>
    </xf>
    <xf numFmtId="0" fontId="1" fillId="0" borderId="1" xfId="1">
      <alignment horizontal="left" vertical="center" wrapText="1" indent="1"/>
    </xf>
    <xf numFmtId="0" fontId="3" fillId="0" borderId="0" xfId="0" applyFont="1"/>
    <xf numFmtId="0" fontId="4" fillId="0" borderId="0" xfId="3">
      <alignment horizontal="center" vertical="center" wrapText="1"/>
    </xf>
    <xf numFmtId="0" fontId="5" fillId="0" borderId="1" xfId="4">
      <alignment horizontal="left" vertical="center" wrapText="1" indent="2"/>
    </xf>
    <xf numFmtId="164" fontId="6" fillId="0" borderId="3" xfId="5">
      <alignment horizontal="right" vertical="center" wrapText="1"/>
    </xf>
    <xf numFmtId="0" fontId="5" fillId="0" borderId="1" xfId="6">
      <alignment horizontal="left" vertical="center" wrapText="1" indent="3"/>
    </xf>
    <xf numFmtId="0" fontId="5" fillId="0" borderId="1" xfId="7">
      <alignment horizontal="left" vertical="center" wrapText="1" indent="4"/>
    </xf>
    <xf numFmtId="0" fontId="1" fillId="0" borderId="0" xfId="1" applyBorder="1" applyAlignment="1">
      <alignment horizontal="left" vertical="center"/>
    </xf>
    <xf numFmtId="0" fontId="1" fillId="0" borderId="0" xfId="2" applyBorder="1">
      <alignment horizontal="center" vertical="center" wrapText="1"/>
    </xf>
    <xf numFmtId="165" fontId="6" fillId="0" borderId="3" xfId="5" applyNumberFormat="1">
      <alignment horizontal="right" vertical="center" wrapText="1"/>
    </xf>
    <xf numFmtId="0" fontId="7" fillId="0" borderId="0" xfId="9"/>
    <xf numFmtId="0" fontId="1" fillId="0" borderId="2" xfId="2" applyAlignment="1">
      <alignment horizontal="center" vertical="center" textRotation="180" wrapText="1"/>
    </xf>
    <xf numFmtId="0" fontId="1" fillId="0" borderId="4" xfId="2" applyBorder="1" applyAlignment="1">
      <alignment horizontal="center" vertical="center" textRotation="180" wrapText="1"/>
    </xf>
    <xf numFmtId="3" fontId="6" fillId="3" borderId="3" xfId="10">
      <alignment horizontal="right" vertical="center" indent="1"/>
    </xf>
    <xf numFmtId="0" fontId="5" fillId="0" borderId="1" xfId="11">
      <alignment horizontal="left" vertical="center" wrapText="1" indent="1"/>
    </xf>
    <xf numFmtId="0" fontId="1" fillId="0" borderId="6" xfId="2" applyBorder="1">
      <alignment horizontal="center" vertical="center" wrapText="1"/>
    </xf>
    <xf numFmtId="0" fontId="4" fillId="0" borderId="0" xfId="12" applyFont="1">
      <alignment horizontal="center" vertical="center" wrapText="1"/>
    </xf>
    <xf numFmtId="0" fontId="4" fillId="0" borderId="7" xfId="12" applyFont="1" applyBorder="1">
      <alignment horizontal="center" vertical="center" wrapText="1"/>
    </xf>
    <xf numFmtId="0" fontId="4" fillId="0" borderId="0" xfId="12" applyFont="1" applyBorder="1">
      <alignment horizontal="center" vertical="center" wrapText="1"/>
    </xf>
    <xf numFmtId="0" fontId="5" fillId="0" borderId="1" xfId="13">
      <alignment horizontal="left" vertical="center" wrapText="1" indent="5"/>
    </xf>
    <xf numFmtId="0" fontId="9" fillId="0" borderId="0" xfId="0" applyFont="1"/>
    <xf numFmtId="0" fontId="5" fillId="0" borderId="1" xfId="15">
      <alignment horizontal="left" vertical="center" wrapText="1"/>
    </xf>
    <xf numFmtId="0" fontId="10" fillId="2" borderId="3" xfId="17">
      <alignment horizontal="right" vertical="center" indent="1"/>
    </xf>
    <xf numFmtId="164" fontId="6" fillId="2" borderId="3" xfId="8" applyNumberFormat="1">
      <alignment horizontal="right" vertical="center" indent="1"/>
    </xf>
    <xf numFmtId="164" fontId="6" fillId="3" borderId="3" xfId="10" applyNumberFormat="1">
      <alignment horizontal="right" vertical="center" indent="1"/>
    </xf>
    <xf numFmtId="164" fontId="0" fillId="0" borderId="0" xfId="0" applyNumberFormat="1"/>
    <xf numFmtId="164" fontId="6" fillId="0" borderId="3" xfId="16" applyNumberFormat="1">
      <alignment horizontal="right" vertical="center"/>
    </xf>
    <xf numFmtId="164" fontId="3" fillId="0" borderId="0" xfId="0" applyNumberFormat="1" applyFont="1"/>
    <xf numFmtId="0" fontId="1" fillId="0" borderId="0" xfId="2" applyBorder="1" applyAlignment="1">
      <alignment horizontal="left" vertical="center"/>
    </xf>
    <xf numFmtId="164" fontId="6" fillId="0" borderId="3" xfId="5" applyAlignment="1">
      <alignment horizontal="center" vertical="center" wrapText="1"/>
    </xf>
    <xf numFmtId="0" fontId="1" fillId="0" borderId="0" xfId="2" applyBorder="1" applyAlignment="1">
      <alignment horizontal="center" vertical="center"/>
    </xf>
    <xf numFmtId="3" fontId="6" fillId="0" borderId="3" xfId="5" applyNumberFormat="1">
      <alignment horizontal="right" vertical="center" wrapText="1"/>
    </xf>
    <xf numFmtId="3" fontId="0" fillId="0" borderId="0" xfId="0" applyNumberFormat="1"/>
    <xf numFmtId="0" fontId="1" fillId="0" borderId="0" xfId="2" applyBorder="1">
      <alignment horizontal="center" vertical="center" wrapText="1"/>
    </xf>
    <xf numFmtId="0" fontId="1" fillId="0" borderId="2" xfId="2">
      <alignment horizontal="center" vertical="center" wrapText="1"/>
    </xf>
    <xf numFmtId="0" fontId="1" fillId="0" borderId="5" xfId="2" applyBorder="1">
      <alignment horizontal="center" vertical="center" wrapText="1"/>
    </xf>
    <xf numFmtId="0" fontId="1" fillId="0" borderId="6" xfId="2" applyBorder="1">
      <alignment horizontal="center" vertical="center" wrapText="1"/>
    </xf>
    <xf numFmtId="0" fontId="1" fillId="0" borderId="2" xfId="14">
      <alignment horizontal="left" wrapText="1"/>
    </xf>
    <xf numFmtId="164" fontId="6" fillId="0" borderId="3" xfId="5">
      <alignment horizontal="right" vertical="center" wrapText="1"/>
    </xf>
    <xf numFmtId="0" fontId="4" fillId="0" borderId="0" xfId="3">
      <alignment horizontal="center" vertical="center" wrapText="1"/>
    </xf>
    <xf numFmtId="49" fontId="6" fillId="0" borderId="3" xfId="18">
      <alignment horizontal="left" vertical="center" wrapText="1" indent="1"/>
    </xf>
  </cellXfs>
  <cellStyles count="19">
    <cellStyle name="Normal" xfId="0" builtinId="0"/>
    <cellStyle name="SF_CR_APPENDIX_DATA" xfId="5" xr:uid="{F5B9A0A7-9357-4AD4-AD4B-37613BAAD9AE}"/>
    <cellStyle name="SF_CR_APPENDIX_DATA_EMPTY" xfId="8" xr:uid="{C6F14518-664D-4BD7-9C13-E0E595CDF092}"/>
    <cellStyle name="SF_CR_APPENDIX_DATA_IGNORE" xfId="10" xr:uid="{E00A255F-729A-4812-98E2-6C70857AB1C3}"/>
    <cellStyle name="SF_CR_APPENDIX_PERCENTAGE" xfId="16" xr:uid="{8A8CB4BA-D01C-4D03-B0B9-5E7E2A9E5BFA}"/>
    <cellStyle name="SF_CR_APPENDIX_RCCODE" xfId="12" xr:uid="{964C7343-813F-45BB-AB5D-19B5D65CB0BD}"/>
    <cellStyle name="SF_CR_APPENDIX_TEXT" xfId="18" xr:uid="{CBD787C9-6E14-4FAD-B8A9-233B689FD29E}"/>
    <cellStyle name="SF_CR_ROW_INDICATOR" xfId="3" xr:uid="{C7CD4ED2-B397-41F2-B194-954ADBDD7D2E}"/>
    <cellStyle name="SF_CR_ROW_LABEL_0" xfId="15" xr:uid="{0BFC67E5-D8AA-4922-8BE4-CBF3DE64A8A0}"/>
    <cellStyle name="SF_CR_ROW_LABEL_1" xfId="11" xr:uid="{1B39E0DB-6DFC-4DDB-81B9-161604CBE234}"/>
    <cellStyle name="SF_CR_ROW_LABEL_1_BOLD" xfId="1" xr:uid="{3B56C1DA-F614-4E23-A4EA-95CF1B4D567A}"/>
    <cellStyle name="SF_CR_ROW_LABEL_2" xfId="4" xr:uid="{0328A315-907C-4EEB-8E75-493EDABC1DEB}"/>
    <cellStyle name="SF_CR_ROW_LABEL_3" xfId="6" xr:uid="{4B549E55-3318-450F-B613-24DBE9BD6CAB}"/>
    <cellStyle name="SF_CR_ROW_LABEL_4" xfId="7" xr:uid="{C312CCA4-D93A-4B30-B7C5-10CFBBD215B5}"/>
    <cellStyle name="SF_CR_ROW_LABEL_5" xfId="13" xr:uid="{5A6A9D5D-14BB-4C71-A7BF-E4FBD1C796FB}"/>
    <cellStyle name="SF_CR_TABLE_HEADER_CENTER" xfId="2" xr:uid="{AE0AAA6A-F570-4735-A85C-52FB57BF2F96}"/>
    <cellStyle name="SF_CR_TABLE_HEADER_LEFT" xfId="14" xr:uid="{4FF54D81-BF6B-4BC8-A884-5E45AE927702}"/>
    <cellStyle name="SF_DATA_CELL_IGNORE" xfId="17" xr:uid="{0C9F2C43-C82D-4E3B-BDB2-E7AEE20A5937}"/>
    <cellStyle name="SF_TABLE_TITLE" xfId="9" xr:uid="{46986584-5DEF-423E-8999-7DF6C986A3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A3D96-54AE-4CC4-9785-E1FAF0278CC5}">
  <dimension ref="B1:D92"/>
  <sheetViews>
    <sheetView tabSelected="1" workbookViewId="0">
      <selection activeCell="B1" sqref="B1"/>
    </sheetView>
  </sheetViews>
  <sheetFormatPr defaultRowHeight="15" x14ac:dyDescent="0.25"/>
  <cols>
    <col min="2" max="2" width="95.5703125" customWidth="1"/>
    <col min="3" max="3" width="8.5703125" customWidth="1"/>
    <col min="4" max="4" width="15.5703125" customWidth="1"/>
  </cols>
  <sheetData>
    <row r="1" spans="2:4" x14ac:dyDescent="0.25">
      <c r="B1" s="1" t="s">
        <v>0</v>
      </c>
    </row>
    <row r="2" spans="2:4" x14ac:dyDescent="0.25">
      <c r="B2" s="1" t="s">
        <v>1</v>
      </c>
    </row>
    <row r="4" spans="2:4" x14ac:dyDescent="0.25">
      <c r="B4" s="2"/>
      <c r="C4" s="2"/>
      <c r="D4" s="3" t="s">
        <v>2</v>
      </c>
    </row>
    <row r="5" spans="2:4" x14ac:dyDescent="0.25">
      <c r="B5" s="2"/>
      <c r="C5" s="2"/>
      <c r="D5" s="2"/>
    </row>
    <row r="6" spans="2:4" x14ac:dyDescent="0.25">
      <c r="B6" s="4" t="s">
        <v>3</v>
      </c>
      <c r="C6" s="5"/>
      <c r="D6" s="6" t="s">
        <v>4</v>
      </c>
    </row>
    <row r="7" spans="2:4" x14ac:dyDescent="0.25">
      <c r="B7" s="7" t="s">
        <v>5</v>
      </c>
      <c r="C7" s="6" t="s">
        <v>6</v>
      </c>
      <c r="D7" s="8">
        <v>0</v>
      </c>
    </row>
    <row r="8" spans="2:4" x14ac:dyDescent="0.25">
      <c r="B8" s="7" t="s">
        <v>7</v>
      </c>
      <c r="C8" s="6" t="s">
        <v>8</v>
      </c>
      <c r="D8" s="8" t="s">
        <v>9</v>
      </c>
    </row>
    <row r="9" spans="2:4" x14ac:dyDescent="0.25">
      <c r="B9" s="7" t="s">
        <v>10</v>
      </c>
      <c r="C9" s="6" t="s">
        <v>11</v>
      </c>
      <c r="D9" s="8" t="s">
        <v>9</v>
      </c>
    </row>
    <row r="10" spans="2:4" x14ac:dyDescent="0.25">
      <c r="B10" s="7" t="s">
        <v>12</v>
      </c>
      <c r="C10" s="6" t="s">
        <v>13</v>
      </c>
      <c r="D10" s="8">
        <v>84.053159309999998</v>
      </c>
    </row>
    <row r="11" spans="2:4" x14ac:dyDescent="0.25">
      <c r="B11" s="7" t="s">
        <v>14</v>
      </c>
      <c r="C11" s="6" t="s">
        <v>15</v>
      </c>
      <c r="D11" s="8">
        <v>22014.45030343693</v>
      </c>
    </row>
    <row r="12" spans="2:4" x14ac:dyDescent="0.25">
      <c r="B12" s="9" t="s">
        <v>16</v>
      </c>
      <c r="C12" s="6" t="s">
        <v>17</v>
      </c>
      <c r="D12" s="8">
        <v>0</v>
      </c>
    </row>
    <row r="13" spans="2:4" x14ac:dyDescent="0.25">
      <c r="B13" s="9" t="s">
        <v>18</v>
      </c>
      <c r="C13" s="6" t="s">
        <v>19</v>
      </c>
      <c r="D13" s="8">
        <v>0</v>
      </c>
    </row>
    <row r="14" spans="2:4" x14ac:dyDescent="0.25">
      <c r="B14" s="9" t="s">
        <v>20</v>
      </c>
      <c r="C14" s="6" t="s">
        <v>21</v>
      </c>
      <c r="D14" s="8">
        <v>3566.4132352974407</v>
      </c>
    </row>
    <row r="15" spans="2:4" x14ac:dyDescent="0.25">
      <c r="B15" s="10" t="s">
        <v>22</v>
      </c>
      <c r="C15" s="6" t="s">
        <v>23</v>
      </c>
      <c r="D15" s="8">
        <v>3498.984696205926</v>
      </c>
    </row>
    <row r="16" spans="2:4" x14ac:dyDescent="0.25">
      <c r="B16" s="10" t="s">
        <v>24</v>
      </c>
      <c r="C16" s="6" t="s">
        <v>25</v>
      </c>
      <c r="D16" s="8">
        <v>67.428539091514651</v>
      </c>
    </row>
    <row r="17" spans="2:4" x14ac:dyDescent="0.25">
      <c r="B17" s="9" t="s">
        <v>26</v>
      </c>
      <c r="C17" s="6" t="s">
        <v>27</v>
      </c>
      <c r="D17" s="8">
        <v>16831.047116365957</v>
      </c>
    </row>
    <row r="18" spans="2:4" x14ac:dyDescent="0.25">
      <c r="B18" s="10" t="s">
        <v>28</v>
      </c>
      <c r="C18" s="6" t="s">
        <v>29</v>
      </c>
      <c r="D18" s="8">
        <v>6350.6630655566059</v>
      </c>
    </row>
    <row r="19" spans="2:4" x14ac:dyDescent="0.25">
      <c r="B19" s="10" t="s">
        <v>30</v>
      </c>
      <c r="C19" s="6" t="s">
        <v>31</v>
      </c>
      <c r="D19" s="8">
        <v>10480.384050809353</v>
      </c>
    </row>
    <row r="20" spans="2:4" x14ac:dyDescent="0.25">
      <c r="B20" s="10" t="s">
        <v>32</v>
      </c>
      <c r="C20" s="6" t="s">
        <v>33</v>
      </c>
      <c r="D20" s="8">
        <v>0</v>
      </c>
    </row>
    <row r="21" spans="2:4" x14ac:dyDescent="0.25">
      <c r="B21" s="10" t="s">
        <v>34</v>
      </c>
      <c r="C21" s="6" t="s">
        <v>35</v>
      </c>
      <c r="D21" s="8">
        <v>0</v>
      </c>
    </row>
    <row r="22" spans="2:4" x14ac:dyDescent="0.25">
      <c r="B22" s="9" t="s">
        <v>36</v>
      </c>
      <c r="C22" s="6" t="s">
        <v>37</v>
      </c>
      <c r="D22" s="8">
        <v>885.02583758421088</v>
      </c>
    </row>
    <row r="23" spans="2:4" x14ac:dyDescent="0.25">
      <c r="B23" s="9" t="s">
        <v>38</v>
      </c>
      <c r="C23" s="6" t="s">
        <v>39</v>
      </c>
      <c r="D23" s="8">
        <v>278.04180518187923</v>
      </c>
    </row>
    <row r="24" spans="2:4" x14ac:dyDescent="0.25">
      <c r="B24" s="9" t="s">
        <v>40</v>
      </c>
      <c r="C24" s="6" t="s">
        <v>41</v>
      </c>
      <c r="D24" s="8">
        <v>453.9223090074413</v>
      </c>
    </row>
    <row r="25" spans="2:4" x14ac:dyDescent="0.25">
      <c r="B25" s="9" t="s">
        <v>42</v>
      </c>
      <c r="C25" s="6" t="s">
        <v>43</v>
      </c>
      <c r="D25" s="8">
        <v>0</v>
      </c>
    </row>
    <row r="26" spans="2:4" x14ac:dyDescent="0.25">
      <c r="B26" s="7" t="s">
        <v>44</v>
      </c>
      <c r="C26" s="6" t="s">
        <v>45</v>
      </c>
      <c r="D26" s="8">
        <v>0</v>
      </c>
    </row>
    <row r="27" spans="2:4" x14ac:dyDescent="0.25">
      <c r="B27" s="7" t="s">
        <v>46</v>
      </c>
      <c r="C27" s="6" t="s">
        <v>47</v>
      </c>
      <c r="D27" s="8">
        <v>97.871232295081967</v>
      </c>
    </row>
    <row r="28" spans="2:4" x14ac:dyDescent="0.25">
      <c r="B28" s="9" t="s">
        <v>48</v>
      </c>
      <c r="C28" s="6" t="s">
        <v>49</v>
      </c>
      <c r="D28" s="8">
        <v>0</v>
      </c>
    </row>
    <row r="29" spans="2:4" x14ac:dyDescent="0.25">
      <c r="B29" s="9" t="s">
        <v>50</v>
      </c>
      <c r="C29" s="6" t="s">
        <v>51</v>
      </c>
      <c r="D29" s="8">
        <v>0</v>
      </c>
    </row>
    <row r="30" spans="2:4" x14ac:dyDescent="0.25">
      <c r="B30" s="9" t="s">
        <v>52</v>
      </c>
      <c r="C30" s="6" t="s">
        <v>53</v>
      </c>
      <c r="D30" s="8">
        <v>97.871232295081967</v>
      </c>
    </row>
    <row r="31" spans="2:4" x14ac:dyDescent="0.25">
      <c r="B31" s="7" t="s">
        <v>54</v>
      </c>
      <c r="C31" s="6" t="s">
        <v>55</v>
      </c>
      <c r="D31" s="8">
        <v>1532.88271367176</v>
      </c>
    </row>
    <row r="32" spans="2:4" x14ac:dyDescent="0.25">
      <c r="B32" s="9" t="s">
        <v>56</v>
      </c>
      <c r="C32" s="6" t="s">
        <v>57</v>
      </c>
      <c r="D32" s="8">
        <v>785.7974561732475</v>
      </c>
    </row>
    <row r="33" spans="2:4" x14ac:dyDescent="0.25">
      <c r="B33" s="10" t="s">
        <v>58</v>
      </c>
      <c r="C33" s="6" t="s">
        <v>59</v>
      </c>
      <c r="D33" s="8">
        <v>476.01371518483893</v>
      </c>
    </row>
    <row r="34" spans="2:4" x14ac:dyDescent="0.25">
      <c r="B34" s="10" t="s">
        <v>60</v>
      </c>
      <c r="C34" s="6" t="s">
        <v>61</v>
      </c>
      <c r="D34" s="8">
        <v>309.78374098840857</v>
      </c>
    </row>
    <row r="35" spans="2:4" x14ac:dyDescent="0.25">
      <c r="B35" s="9" t="s">
        <v>62</v>
      </c>
      <c r="C35" s="6" t="s">
        <v>63</v>
      </c>
      <c r="D35" s="8">
        <v>747.08525749851253</v>
      </c>
    </row>
    <row r="36" spans="2:4" x14ac:dyDescent="0.25">
      <c r="B36" s="10" t="s">
        <v>64</v>
      </c>
      <c r="C36" s="6" t="s">
        <v>65</v>
      </c>
      <c r="D36" s="8">
        <v>747.08525749851253</v>
      </c>
    </row>
    <row r="37" spans="2:4" x14ac:dyDescent="0.25">
      <c r="B37" s="10" t="s">
        <v>66</v>
      </c>
      <c r="C37" s="6" t="s">
        <v>67</v>
      </c>
      <c r="D37" s="8">
        <v>0</v>
      </c>
    </row>
    <row r="38" spans="2:4" x14ac:dyDescent="0.25">
      <c r="B38" s="9" t="s">
        <v>68</v>
      </c>
      <c r="C38" s="6" t="s">
        <v>69</v>
      </c>
      <c r="D38" s="8">
        <v>0</v>
      </c>
    </row>
    <row r="39" spans="2:4" x14ac:dyDescent="0.25">
      <c r="B39" s="7" t="s">
        <v>70</v>
      </c>
      <c r="C39" s="6" t="s">
        <v>71</v>
      </c>
      <c r="D39" s="8">
        <v>0</v>
      </c>
    </row>
    <row r="40" spans="2:4" x14ac:dyDescent="0.25">
      <c r="B40" s="7" t="s">
        <v>72</v>
      </c>
      <c r="C40" s="6" t="s">
        <v>73</v>
      </c>
      <c r="D40" s="8">
        <v>1402.8327450100001</v>
      </c>
    </row>
    <row r="41" spans="2:4" x14ac:dyDescent="0.25">
      <c r="B41" s="7" t="s">
        <v>74</v>
      </c>
      <c r="C41" s="6" t="s">
        <v>75</v>
      </c>
      <c r="D41" s="8">
        <v>0</v>
      </c>
    </row>
    <row r="42" spans="2:4" x14ac:dyDescent="0.25">
      <c r="B42" s="7" t="s">
        <v>76</v>
      </c>
      <c r="C42" s="6" t="s">
        <v>77</v>
      </c>
      <c r="D42" s="8">
        <v>84.432519369999994</v>
      </c>
    </row>
    <row r="43" spans="2:4" x14ac:dyDescent="0.25">
      <c r="B43" s="7" t="s">
        <v>78</v>
      </c>
      <c r="C43" s="6" t="s">
        <v>79</v>
      </c>
      <c r="D43" s="8">
        <v>19.788689999999999</v>
      </c>
    </row>
    <row r="44" spans="2:4" x14ac:dyDescent="0.25">
      <c r="B44" s="7" t="s">
        <v>80</v>
      </c>
      <c r="C44" s="6" t="s">
        <v>81</v>
      </c>
      <c r="D44" s="8" t="s">
        <v>9</v>
      </c>
    </row>
    <row r="45" spans="2:4" x14ac:dyDescent="0.25">
      <c r="B45" s="7" t="s">
        <v>82</v>
      </c>
      <c r="C45" s="6" t="s">
        <v>83</v>
      </c>
      <c r="D45" s="8">
        <v>708.45112026000015</v>
      </c>
    </row>
    <row r="46" spans="2:4" x14ac:dyDescent="0.25">
      <c r="B46" s="7" t="s">
        <v>84</v>
      </c>
      <c r="C46" s="6" t="s">
        <v>85</v>
      </c>
      <c r="D46" s="8">
        <v>957.94759709999994</v>
      </c>
    </row>
    <row r="47" spans="2:4" x14ac:dyDescent="0.25">
      <c r="B47" s="4" t="s">
        <v>86</v>
      </c>
      <c r="C47" s="6" t="s">
        <v>87</v>
      </c>
      <c r="D47" s="8">
        <v>26902.710080453777</v>
      </c>
    </row>
    <row r="48" spans="2:4" x14ac:dyDescent="0.25">
      <c r="B48" s="2"/>
      <c r="C48" s="2"/>
      <c r="D48" s="2"/>
    </row>
    <row r="49" spans="2:4" x14ac:dyDescent="0.25">
      <c r="B49" s="2"/>
      <c r="C49" s="2"/>
      <c r="D49" s="2"/>
    </row>
    <row r="50" spans="2:4" x14ac:dyDescent="0.25">
      <c r="B50" s="2"/>
      <c r="C50" s="2"/>
      <c r="D50" s="2"/>
    </row>
    <row r="51" spans="2:4" x14ac:dyDescent="0.25">
      <c r="B51" s="2"/>
      <c r="C51" s="2"/>
      <c r="D51" s="3" t="s">
        <v>2</v>
      </c>
    </row>
    <row r="52" spans="2:4" x14ac:dyDescent="0.25">
      <c r="B52" s="2"/>
      <c r="C52" s="2"/>
      <c r="D52" s="2"/>
    </row>
    <row r="53" spans="2:4" x14ac:dyDescent="0.25">
      <c r="B53" s="4" t="s">
        <v>88</v>
      </c>
      <c r="C53" s="2"/>
      <c r="D53" s="6" t="s">
        <v>4</v>
      </c>
    </row>
    <row r="54" spans="2:4" x14ac:dyDescent="0.25">
      <c r="B54" s="7" t="s">
        <v>89</v>
      </c>
      <c r="C54" s="6" t="s">
        <v>90</v>
      </c>
      <c r="D54" s="8">
        <v>13912.907958916619</v>
      </c>
    </row>
    <row r="55" spans="2:4" x14ac:dyDescent="0.25">
      <c r="B55" s="9" t="s">
        <v>91</v>
      </c>
      <c r="C55" s="6" t="s">
        <v>92</v>
      </c>
      <c r="D55" s="8">
        <v>11582.638372570769</v>
      </c>
    </row>
    <row r="56" spans="2:4" x14ac:dyDescent="0.25">
      <c r="B56" s="10" t="s">
        <v>93</v>
      </c>
      <c r="C56" s="6" t="s">
        <v>94</v>
      </c>
      <c r="D56" s="8">
        <v>0</v>
      </c>
    </row>
    <row r="57" spans="2:4" x14ac:dyDescent="0.25">
      <c r="B57" s="10" t="s">
        <v>95</v>
      </c>
      <c r="C57" s="6" t="s">
        <v>96</v>
      </c>
      <c r="D57" s="8">
        <v>11018.414142036898</v>
      </c>
    </row>
    <row r="58" spans="2:4" x14ac:dyDescent="0.25">
      <c r="B58" s="10" t="s">
        <v>97</v>
      </c>
      <c r="C58" s="6" t="s">
        <v>98</v>
      </c>
      <c r="D58" s="8">
        <v>564.22423053387217</v>
      </c>
    </row>
    <row r="59" spans="2:4" x14ac:dyDescent="0.25">
      <c r="B59" s="9" t="s">
        <v>99</v>
      </c>
      <c r="C59" s="6" t="s">
        <v>100</v>
      </c>
      <c r="D59" s="8">
        <v>2330.2695863458498</v>
      </c>
    </row>
    <row r="60" spans="2:4" x14ac:dyDescent="0.25">
      <c r="B60" s="10" t="s">
        <v>93</v>
      </c>
      <c r="C60" s="6" t="s">
        <v>101</v>
      </c>
      <c r="D60" s="8">
        <v>0</v>
      </c>
    </row>
    <row r="61" spans="2:4" x14ac:dyDescent="0.25">
      <c r="B61" s="10" t="s">
        <v>95</v>
      </c>
      <c r="C61" s="6" t="s">
        <v>102</v>
      </c>
      <c r="D61" s="8">
        <v>2233.4710398233556</v>
      </c>
    </row>
    <row r="62" spans="2:4" x14ac:dyDescent="0.25">
      <c r="B62" s="10" t="s">
        <v>97</v>
      </c>
      <c r="C62" s="6" t="s">
        <v>103</v>
      </c>
      <c r="D62" s="8">
        <v>96.798546522494547</v>
      </c>
    </row>
    <row r="63" spans="2:4" x14ac:dyDescent="0.25">
      <c r="B63" s="7" t="s">
        <v>104</v>
      </c>
      <c r="C63" s="6" t="s">
        <v>105</v>
      </c>
      <c r="D63" s="8">
        <v>1545.0837547391652</v>
      </c>
    </row>
    <row r="64" spans="2:4" x14ac:dyDescent="0.25">
      <c r="B64" s="9" t="s">
        <v>106</v>
      </c>
      <c r="C64" s="6" t="s">
        <v>107</v>
      </c>
      <c r="D64" s="8">
        <v>1503.715258468447</v>
      </c>
    </row>
    <row r="65" spans="2:4" x14ac:dyDescent="0.25">
      <c r="B65" s="10" t="s">
        <v>93</v>
      </c>
      <c r="C65" s="6" t="s">
        <v>108</v>
      </c>
      <c r="D65" s="8">
        <v>0</v>
      </c>
    </row>
    <row r="66" spans="2:4" x14ac:dyDescent="0.25">
      <c r="B66" s="10" t="s">
        <v>95</v>
      </c>
      <c r="C66" s="6" t="s">
        <v>109</v>
      </c>
      <c r="D66" s="8">
        <v>1440.1690553731448</v>
      </c>
    </row>
    <row r="67" spans="2:4" x14ac:dyDescent="0.25">
      <c r="B67" s="10" t="s">
        <v>97</v>
      </c>
      <c r="C67" s="6" t="s">
        <v>110</v>
      </c>
      <c r="D67" s="8">
        <v>63.546203095301976</v>
      </c>
    </row>
    <row r="68" spans="2:4" x14ac:dyDescent="0.25">
      <c r="B68" s="9" t="s">
        <v>111</v>
      </c>
      <c r="C68" s="6" t="s">
        <v>112</v>
      </c>
      <c r="D68" s="8">
        <v>41.368496270718467</v>
      </c>
    </row>
    <row r="69" spans="2:4" x14ac:dyDescent="0.25">
      <c r="B69" s="10" t="s">
        <v>93</v>
      </c>
      <c r="C69" s="6" t="s">
        <v>113</v>
      </c>
      <c r="D69" s="8">
        <v>0</v>
      </c>
    </row>
    <row r="70" spans="2:4" x14ac:dyDescent="0.25">
      <c r="B70" s="10" t="s">
        <v>95</v>
      </c>
      <c r="C70" s="6" t="s">
        <v>114</v>
      </c>
      <c r="D70" s="8">
        <v>40.310070117561722</v>
      </c>
    </row>
    <row r="71" spans="2:4" x14ac:dyDescent="0.25">
      <c r="B71" s="10" t="s">
        <v>97</v>
      </c>
      <c r="C71" s="6" t="s">
        <v>115</v>
      </c>
      <c r="D71" s="8">
        <v>1.0584261531567478</v>
      </c>
    </row>
    <row r="72" spans="2:4" x14ac:dyDescent="0.25">
      <c r="B72" s="7" t="s">
        <v>116</v>
      </c>
      <c r="C72" s="6" t="s">
        <v>117</v>
      </c>
      <c r="D72" s="8">
        <v>0</v>
      </c>
    </row>
    <row r="73" spans="2:4" x14ac:dyDescent="0.25">
      <c r="B73" s="9" t="s">
        <v>93</v>
      </c>
      <c r="C73" s="6" t="s">
        <v>118</v>
      </c>
      <c r="D73" s="8">
        <v>0</v>
      </c>
    </row>
    <row r="74" spans="2:4" x14ac:dyDescent="0.25">
      <c r="B74" s="9" t="s">
        <v>95</v>
      </c>
      <c r="C74" s="6" t="s">
        <v>119</v>
      </c>
      <c r="D74" s="8">
        <v>0</v>
      </c>
    </row>
    <row r="75" spans="2:4" x14ac:dyDescent="0.25">
      <c r="B75" s="9" t="s">
        <v>97</v>
      </c>
      <c r="C75" s="6" t="s">
        <v>120</v>
      </c>
      <c r="D75" s="8">
        <v>0</v>
      </c>
    </row>
    <row r="76" spans="2:4" x14ac:dyDescent="0.25">
      <c r="B76" s="7" t="s">
        <v>121</v>
      </c>
      <c r="C76" s="6" t="s">
        <v>122</v>
      </c>
      <c r="D76" s="8" t="s">
        <v>9</v>
      </c>
    </row>
    <row r="77" spans="2:4" x14ac:dyDescent="0.25">
      <c r="B77" s="7" t="s">
        <v>123</v>
      </c>
      <c r="C77" s="6" t="s">
        <v>124</v>
      </c>
      <c r="D77" s="8" t="s">
        <v>9</v>
      </c>
    </row>
    <row r="78" spans="2:4" x14ac:dyDescent="0.25">
      <c r="B78" s="7" t="s">
        <v>125</v>
      </c>
      <c r="C78" s="6" t="s">
        <v>126</v>
      </c>
      <c r="D78" s="8" t="s">
        <v>9</v>
      </c>
    </row>
    <row r="79" spans="2:4" x14ac:dyDescent="0.25">
      <c r="B79" s="7" t="s">
        <v>127</v>
      </c>
      <c r="C79" s="6" t="s">
        <v>128</v>
      </c>
      <c r="D79" s="8">
        <v>0</v>
      </c>
    </row>
    <row r="80" spans="2:4" x14ac:dyDescent="0.25">
      <c r="B80" s="7" t="s">
        <v>129</v>
      </c>
      <c r="C80" s="6" t="s">
        <v>130</v>
      </c>
      <c r="D80" s="8">
        <v>435.58612054061592</v>
      </c>
    </row>
    <row r="81" spans="2:4" x14ac:dyDescent="0.25">
      <c r="B81" s="7" t="s">
        <v>38</v>
      </c>
      <c r="C81" s="6" t="s">
        <v>131</v>
      </c>
      <c r="D81" s="8">
        <v>87.425086172701739</v>
      </c>
    </row>
    <row r="82" spans="2:4" x14ac:dyDescent="0.25">
      <c r="B82" s="7" t="s">
        <v>132</v>
      </c>
      <c r="C82" s="6" t="s">
        <v>133</v>
      </c>
      <c r="D82" s="8" t="s">
        <v>9</v>
      </c>
    </row>
    <row r="83" spans="2:4" x14ac:dyDescent="0.25">
      <c r="B83" s="7" t="s">
        <v>134</v>
      </c>
      <c r="C83" s="6" t="s">
        <v>135</v>
      </c>
      <c r="D83" s="8" t="s">
        <v>9</v>
      </c>
    </row>
    <row r="84" spans="2:4" x14ac:dyDescent="0.25">
      <c r="B84" s="7" t="s">
        <v>136</v>
      </c>
      <c r="C84" s="6" t="s">
        <v>137</v>
      </c>
      <c r="D84" s="8">
        <v>153.77641287999998</v>
      </c>
    </row>
    <row r="85" spans="2:4" x14ac:dyDescent="0.25">
      <c r="B85" s="7" t="s">
        <v>138</v>
      </c>
      <c r="C85" s="6" t="s">
        <v>139</v>
      </c>
      <c r="D85" s="8">
        <v>616.20156686000007</v>
      </c>
    </row>
    <row r="86" spans="2:4" x14ac:dyDescent="0.25">
      <c r="B86" s="7" t="s">
        <v>140</v>
      </c>
      <c r="C86" s="6" t="s">
        <v>141</v>
      </c>
      <c r="D86" s="8" t="s">
        <v>9</v>
      </c>
    </row>
    <row r="87" spans="2:4" x14ac:dyDescent="0.25">
      <c r="B87" s="7" t="s">
        <v>142</v>
      </c>
      <c r="C87" s="6" t="s">
        <v>143</v>
      </c>
      <c r="D87" s="8">
        <v>1965.2209683333335</v>
      </c>
    </row>
    <row r="88" spans="2:4" x14ac:dyDescent="0.25">
      <c r="B88" s="9" t="s">
        <v>144</v>
      </c>
      <c r="C88" s="6" t="s">
        <v>145</v>
      </c>
      <c r="D88" s="8">
        <v>0</v>
      </c>
    </row>
    <row r="89" spans="2:4" x14ac:dyDescent="0.25">
      <c r="B89" s="9" t="s">
        <v>146</v>
      </c>
      <c r="C89" s="6" t="s">
        <v>147</v>
      </c>
      <c r="D89" s="8">
        <v>1965.2209683333335</v>
      </c>
    </row>
    <row r="90" spans="2:4" x14ac:dyDescent="0.25">
      <c r="B90" s="7" t="s">
        <v>148</v>
      </c>
      <c r="C90" s="6" t="s">
        <v>149</v>
      </c>
      <c r="D90" s="8">
        <v>1658.8856227700001</v>
      </c>
    </row>
    <row r="91" spans="2:4" x14ac:dyDescent="0.25">
      <c r="B91" s="4" t="s">
        <v>150</v>
      </c>
      <c r="C91" s="6" t="s">
        <v>151</v>
      </c>
      <c r="D91" s="8">
        <v>20375.087491212438</v>
      </c>
    </row>
    <row r="92" spans="2:4" x14ac:dyDescent="0.25">
      <c r="B92" s="4" t="s">
        <v>152</v>
      </c>
      <c r="C92" s="6" t="s">
        <v>153</v>
      </c>
      <c r="D92" s="8">
        <v>6527.6225892413404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366D-F025-4F75-9AB3-C4FE3845F430}">
  <dimension ref="B1:E50"/>
  <sheetViews>
    <sheetView workbookViewId="0">
      <selection activeCell="B1" sqref="B1"/>
    </sheetView>
  </sheetViews>
  <sheetFormatPr defaultRowHeight="15" x14ac:dyDescent="0.25"/>
  <cols>
    <col min="2" max="2" width="50.5703125" customWidth="1"/>
    <col min="3" max="3" width="8.5703125" customWidth="1"/>
    <col min="4" max="5" width="15.5703125" customWidth="1"/>
  </cols>
  <sheetData>
    <row r="1" spans="2:5" x14ac:dyDescent="0.25">
      <c r="B1" s="1" t="s">
        <v>420</v>
      </c>
    </row>
    <row r="2" spans="2:5" x14ac:dyDescent="0.25">
      <c r="B2" s="11" t="s">
        <v>421</v>
      </c>
    </row>
    <row r="4" spans="2:5" ht="25.5" x14ac:dyDescent="0.25">
      <c r="B4" s="3" t="s">
        <v>422</v>
      </c>
      <c r="C4" s="2"/>
      <c r="D4" s="3" t="s">
        <v>423</v>
      </c>
      <c r="E4" s="2"/>
    </row>
    <row r="5" spans="2:5" x14ac:dyDescent="0.25">
      <c r="C5" s="14"/>
      <c r="D5" s="6" t="s">
        <v>4</v>
      </c>
      <c r="E5" s="2"/>
    </row>
    <row r="6" spans="2:5" x14ac:dyDescent="0.25">
      <c r="B6" s="18" t="s">
        <v>424</v>
      </c>
      <c r="C6" s="6" t="s">
        <v>252</v>
      </c>
      <c r="D6" s="8">
        <v>2091.6473333208455</v>
      </c>
      <c r="E6" s="2"/>
    </row>
    <row r="7" spans="2:5" x14ac:dyDescent="0.25">
      <c r="B7" s="2"/>
      <c r="D7" s="2"/>
      <c r="E7" s="2"/>
    </row>
    <row r="8" spans="2:5" x14ac:dyDescent="0.25">
      <c r="B8" s="5"/>
      <c r="D8" s="2"/>
      <c r="E8" s="2"/>
    </row>
    <row r="9" spans="2:5" ht="63.75" x14ac:dyDescent="0.25">
      <c r="B9" s="5"/>
      <c r="D9" s="3" t="s">
        <v>425</v>
      </c>
      <c r="E9" s="3" t="s">
        <v>426</v>
      </c>
    </row>
    <row r="10" spans="2:5" x14ac:dyDescent="0.25">
      <c r="D10" s="6" t="s">
        <v>175</v>
      </c>
      <c r="E10" s="6" t="s">
        <v>176</v>
      </c>
    </row>
    <row r="11" spans="2:5" x14ac:dyDescent="0.25">
      <c r="B11" s="18" t="s">
        <v>427</v>
      </c>
      <c r="C11" s="6" t="s">
        <v>254</v>
      </c>
      <c r="D11" s="8">
        <v>439.10744475472757</v>
      </c>
      <c r="E11" s="8">
        <v>297.79182392148192</v>
      </c>
    </row>
    <row r="12" spans="2:5" x14ac:dyDescent="0.25">
      <c r="B12" s="18" t="s">
        <v>428</v>
      </c>
      <c r="C12" s="6" t="s">
        <v>6</v>
      </c>
      <c r="D12" s="8">
        <v>565.18751250161074</v>
      </c>
      <c r="E12" s="8">
        <v>145.41677954912348</v>
      </c>
    </row>
    <row r="13" spans="2:5" x14ac:dyDescent="0.25">
      <c r="B13" s="18" t="s">
        <v>429</v>
      </c>
      <c r="C13" s="6" t="s">
        <v>8</v>
      </c>
      <c r="D13" s="8">
        <v>919.39234157860813</v>
      </c>
      <c r="E13" s="8">
        <v>319.43455021789634</v>
      </c>
    </row>
    <row r="14" spans="2:5" x14ac:dyDescent="0.25">
      <c r="B14" s="18" t="s">
        <v>430</v>
      </c>
      <c r="C14" s="6" t="s">
        <v>11</v>
      </c>
      <c r="D14" s="8">
        <v>1910.5987091683351</v>
      </c>
      <c r="E14" s="8">
        <v>1418.4844577269464</v>
      </c>
    </row>
    <row r="15" spans="2:5" x14ac:dyDescent="0.25">
      <c r="B15" s="18" t="s">
        <v>431</v>
      </c>
      <c r="C15" s="6" t="s">
        <v>13</v>
      </c>
      <c r="D15" s="8">
        <v>1107.1199878508089</v>
      </c>
      <c r="E15" s="8">
        <v>2472.4860180596133</v>
      </c>
    </row>
    <row r="16" spans="2:5" ht="25.5" x14ac:dyDescent="0.25">
      <c r="B16" s="18" t="s">
        <v>432</v>
      </c>
      <c r="C16" s="6" t="s">
        <v>15</v>
      </c>
      <c r="D16" s="8">
        <v>10.524019261513548</v>
      </c>
      <c r="E16" s="8">
        <v>18.224122121954544</v>
      </c>
    </row>
    <row r="17" spans="2:5" ht="25.5" x14ac:dyDescent="0.25">
      <c r="B17" s="18" t="s">
        <v>433</v>
      </c>
      <c r="C17" s="6" t="s">
        <v>17</v>
      </c>
      <c r="D17" s="8">
        <v>5103.9676374258652</v>
      </c>
      <c r="E17" s="8">
        <v>5575.9640712094415</v>
      </c>
    </row>
    <row r="18" spans="2:5" x14ac:dyDescent="0.25">
      <c r="B18" s="18" t="s">
        <v>434</v>
      </c>
      <c r="C18" s="6" t="s">
        <v>19</v>
      </c>
      <c r="D18" s="8">
        <v>2409.9078916688791</v>
      </c>
      <c r="E18" s="8">
        <v>1023.5171177403023</v>
      </c>
    </row>
    <row r="19" spans="2:5" x14ac:dyDescent="0.25">
      <c r="B19" s="18" t="s">
        <v>435</v>
      </c>
      <c r="C19" s="6" t="s">
        <v>21</v>
      </c>
      <c r="D19" s="8">
        <v>0</v>
      </c>
      <c r="E19" s="8">
        <v>0</v>
      </c>
    </row>
    <row r="20" spans="2:5" x14ac:dyDescent="0.25">
      <c r="B20" s="18" t="s">
        <v>436</v>
      </c>
      <c r="C20" s="6" t="s">
        <v>23</v>
      </c>
      <c r="D20" s="8">
        <v>0</v>
      </c>
      <c r="E20" s="8">
        <v>0</v>
      </c>
    </row>
    <row r="21" spans="2:5" x14ac:dyDescent="0.25">
      <c r="B21" s="18" t="s">
        <v>437</v>
      </c>
      <c r="C21" s="6" t="s">
        <v>25</v>
      </c>
      <c r="D21" s="8">
        <v>0.28218147665689303</v>
      </c>
      <c r="E21" s="8">
        <v>1.3208278731726548</v>
      </c>
    </row>
    <row r="22" spans="2:5" ht="25.5" x14ac:dyDescent="0.25">
      <c r="B22" s="18" t="s">
        <v>438</v>
      </c>
      <c r="C22" s="6" t="s">
        <v>27</v>
      </c>
      <c r="D22" s="8">
        <v>0</v>
      </c>
      <c r="E22" s="8">
        <v>0</v>
      </c>
    </row>
    <row r="23" spans="2:5" x14ac:dyDescent="0.25">
      <c r="B23" s="18" t="s">
        <v>268</v>
      </c>
      <c r="C23" s="6" t="s">
        <v>29</v>
      </c>
      <c r="D23" s="8">
        <v>0</v>
      </c>
      <c r="E23" s="8">
        <v>0</v>
      </c>
    </row>
    <row r="24" spans="2:5" x14ac:dyDescent="0.25">
      <c r="B24" s="18" t="s">
        <v>269</v>
      </c>
      <c r="C24" s="6" t="s">
        <v>31</v>
      </c>
      <c r="D24" s="8">
        <v>0</v>
      </c>
      <c r="E24" s="8">
        <v>0</v>
      </c>
    </row>
    <row r="25" spans="2:5" x14ac:dyDescent="0.25">
      <c r="B25" s="18" t="s">
        <v>270</v>
      </c>
      <c r="C25" s="6" t="s">
        <v>33</v>
      </c>
      <c r="D25" s="8">
        <v>0</v>
      </c>
      <c r="E25" s="8">
        <v>0</v>
      </c>
    </row>
    <row r="26" spans="2:5" x14ac:dyDescent="0.25">
      <c r="B26" s="18" t="s">
        <v>271</v>
      </c>
      <c r="C26" s="6" t="s">
        <v>35</v>
      </c>
      <c r="D26" s="8">
        <v>0</v>
      </c>
      <c r="E26" s="8">
        <v>0</v>
      </c>
    </row>
    <row r="27" spans="2:5" x14ac:dyDescent="0.25">
      <c r="B27" s="2"/>
      <c r="D27" s="2"/>
      <c r="E27" s="2"/>
    </row>
    <row r="28" spans="2:5" x14ac:dyDescent="0.25">
      <c r="B28" s="14"/>
      <c r="D28" s="2"/>
      <c r="E28" s="2"/>
    </row>
    <row r="29" spans="2:5" ht="25.5" x14ac:dyDescent="0.25">
      <c r="B29" s="3" t="s">
        <v>422</v>
      </c>
      <c r="D29" s="3" t="s">
        <v>423</v>
      </c>
      <c r="E29" s="2"/>
    </row>
    <row r="30" spans="2:5" x14ac:dyDescent="0.25">
      <c r="D30" s="6" t="s">
        <v>177</v>
      </c>
      <c r="E30" s="2"/>
    </row>
    <row r="31" spans="2:5" x14ac:dyDescent="0.25">
      <c r="B31" s="18" t="s">
        <v>439</v>
      </c>
      <c r="C31" s="6" t="s">
        <v>41</v>
      </c>
      <c r="D31" s="13">
        <v>94.242431670849797</v>
      </c>
      <c r="E31" s="2"/>
    </row>
    <row r="32" spans="2:5" x14ac:dyDescent="0.25">
      <c r="B32" s="2"/>
      <c r="C32" s="2"/>
      <c r="D32" s="2"/>
      <c r="E32" s="2"/>
    </row>
    <row r="33" spans="2:5" x14ac:dyDescent="0.25">
      <c r="B33" s="5"/>
      <c r="C33" s="2"/>
      <c r="D33" s="2"/>
      <c r="E33" s="2"/>
    </row>
    <row r="34" spans="2:5" ht="63.75" x14ac:dyDescent="0.25">
      <c r="B34" s="5"/>
      <c r="C34" s="5"/>
      <c r="D34" s="3" t="s">
        <v>425</v>
      </c>
      <c r="E34" s="3" t="s">
        <v>440</v>
      </c>
    </row>
    <row r="35" spans="2:5" x14ac:dyDescent="0.25">
      <c r="C35" s="6"/>
      <c r="D35" s="6" t="s">
        <v>178</v>
      </c>
      <c r="E35" s="6" t="s">
        <v>179</v>
      </c>
    </row>
    <row r="36" spans="2:5" x14ac:dyDescent="0.25">
      <c r="B36" s="18" t="s">
        <v>441</v>
      </c>
      <c r="C36" s="6" t="s">
        <v>43</v>
      </c>
      <c r="D36" s="8">
        <v>0</v>
      </c>
      <c r="E36" s="28"/>
    </row>
    <row r="37" spans="2:5" ht="25.5" x14ac:dyDescent="0.25">
      <c r="B37" s="18" t="s">
        <v>442</v>
      </c>
      <c r="C37" s="6" t="s">
        <v>45</v>
      </c>
      <c r="D37" s="8">
        <v>0</v>
      </c>
      <c r="E37" s="28"/>
    </row>
    <row r="38" spans="2:5" x14ac:dyDescent="0.25">
      <c r="B38" s="18" t="s">
        <v>443</v>
      </c>
      <c r="C38" s="6" t="s">
        <v>47</v>
      </c>
      <c r="D38" s="8">
        <v>0</v>
      </c>
      <c r="E38" s="28"/>
    </row>
    <row r="39" spans="2:5" x14ac:dyDescent="0.25">
      <c r="B39" s="18" t="s">
        <v>444</v>
      </c>
      <c r="C39" s="6" t="s">
        <v>49</v>
      </c>
      <c r="D39" s="8">
        <v>733.3938679921938</v>
      </c>
      <c r="E39" s="28"/>
    </row>
    <row r="40" spans="2:5" x14ac:dyDescent="0.25">
      <c r="B40" s="18" t="s">
        <v>445</v>
      </c>
      <c r="C40" s="6" t="s">
        <v>51</v>
      </c>
      <c r="D40" s="28"/>
      <c r="E40" s="8">
        <v>112630.2292043053</v>
      </c>
    </row>
    <row r="43" spans="2:5" x14ac:dyDescent="0.25">
      <c r="C43" s="6"/>
      <c r="D43" s="6" t="s">
        <v>180</v>
      </c>
      <c r="E43" s="2"/>
    </row>
    <row r="44" spans="2:5" x14ac:dyDescent="0.25">
      <c r="B44" s="18" t="s">
        <v>446</v>
      </c>
      <c r="C44" s="6" t="s">
        <v>61</v>
      </c>
      <c r="D44" s="8">
        <v>2185.8897649916953</v>
      </c>
      <c r="E44" s="2"/>
    </row>
    <row r="45" spans="2:5" x14ac:dyDescent="0.25">
      <c r="B45" s="18" t="s">
        <v>360</v>
      </c>
      <c r="C45" s="6" t="s">
        <v>63</v>
      </c>
      <c r="D45" s="8">
        <v>4213.7425843463816</v>
      </c>
      <c r="E45" s="2"/>
    </row>
    <row r="46" spans="2:5" x14ac:dyDescent="0.25">
      <c r="B46" s="18" t="s">
        <v>447</v>
      </c>
      <c r="C46" s="6" t="s">
        <v>65</v>
      </c>
      <c r="D46" s="8">
        <v>1896.1841629558721</v>
      </c>
      <c r="E46" s="2"/>
    </row>
    <row r="47" spans="2:5" x14ac:dyDescent="0.25">
      <c r="B47" s="18" t="s">
        <v>448</v>
      </c>
      <c r="C47" s="6" t="s">
        <v>67</v>
      </c>
      <c r="D47" s="8">
        <v>1053.4356460865954</v>
      </c>
      <c r="E47" s="2"/>
    </row>
    <row r="48" spans="2:5" x14ac:dyDescent="0.25">
      <c r="B48" s="18" t="s">
        <v>449</v>
      </c>
      <c r="C48" s="6" t="s">
        <v>69</v>
      </c>
      <c r="D48" s="8">
        <v>1896.1841629558721</v>
      </c>
      <c r="E48" s="2"/>
    </row>
    <row r="49" spans="2:5" x14ac:dyDescent="0.25">
      <c r="B49" s="18" t="s">
        <v>450</v>
      </c>
      <c r="C49" s="6" t="s">
        <v>71</v>
      </c>
      <c r="D49" s="8">
        <v>47.753999999999998</v>
      </c>
      <c r="E49" s="2"/>
    </row>
    <row r="50" spans="2:5" x14ac:dyDescent="0.25">
      <c r="B50" s="4" t="s">
        <v>451</v>
      </c>
      <c r="C50" s="6" t="s">
        <v>81</v>
      </c>
      <c r="D50" s="8">
        <v>1896.1841629558721</v>
      </c>
      <c r="E5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29257-AF8E-4C36-B5CE-4FA13FCC9F82}">
  <dimension ref="B1:J31"/>
  <sheetViews>
    <sheetView workbookViewId="0">
      <selection activeCell="B1" sqref="B1"/>
    </sheetView>
  </sheetViews>
  <sheetFormatPr defaultRowHeight="15" x14ac:dyDescent="0.25"/>
  <cols>
    <col min="2" max="2" width="42.85546875" customWidth="1"/>
    <col min="3" max="3" width="10" customWidth="1"/>
    <col min="4" max="4" width="21.42578125" customWidth="1"/>
    <col min="5" max="5" width="10.7109375" customWidth="1"/>
    <col min="6" max="6" width="42.85546875" customWidth="1"/>
    <col min="7" max="7" width="10" customWidth="1"/>
    <col min="8" max="10" width="21.42578125" customWidth="1"/>
  </cols>
  <sheetData>
    <row r="1" spans="2:10" x14ac:dyDescent="0.25">
      <c r="B1" s="1" t="s">
        <v>452</v>
      </c>
    </row>
    <row r="2" spans="2:10" x14ac:dyDescent="0.25">
      <c r="B2" s="1" t="s">
        <v>453</v>
      </c>
    </row>
    <row r="4" spans="2:10" x14ac:dyDescent="0.25">
      <c r="B4" s="32" t="s">
        <v>454</v>
      </c>
      <c r="F4" s="32" t="s">
        <v>455</v>
      </c>
    </row>
    <row r="5" spans="2:10" x14ac:dyDescent="0.25">
      <c r="B5" s="12"/>
      <c r="D5" s="3" t="s">
        <v>456</v>
      </c>
      <c r="F5" s="1"/>
      <c r="H5" s="33" t="s">
        <v>492</v>
      </c>
      <c r="I5" s="33" t="s">
        <v>493</v>
      </c>
      <c r="J5" s="33" t="s">
        <v>494</v>
      </c>
    </row>
    <row r="6" spans="2:10" x14ac:dyDescent="0.25">
      <c r="D6" s="20" t="s">
        <v>4</v>
      </c>
      <c r="F6" s="18" t="s">
        <v>457</v>
      </c>
      <c r="G6" s="20" t="s">
        <v>252</v>
      </c>
      <c r="H6" s="20" t="s">
        <v>175</v>
      </c>
      <c r="I6" s="20" t="s">
        <v>175</v>
      </c>
      <c r="J6" s="20" t="s">
        <v>175</v>
      </c>
    </row>
    <row r="7" spans="2:10" x14ac:dyDescent="0.25">
      <c r="B7" s="18" t="s">
        <v>458</v>
      </c>
      <c r="C7" s="20"/>
      <c r="D7" s="17"/>
      <c r="F7" s="18" t="s">
        <v>458</v>
      </c>
      <c r="H7" s="17"/>
      <c r="I7" s="17"/>
      <c r="J7" s="17"/>
    </row>
    <row r="8" spans="2:10" x14ac:dyDescent="0.25">
      <c r="B8" s="7" t="s">
        <v>459</v>
      </c>
      <c r="C8" s="20" t="s">
        <v>254</v>
      </c>
      <c r="D8" s="35">
        <v>1949.10207141917</v>
      </c>
      <c r="F8" s="7" t="s">
        <v>459</v>
      </c>
      <c r="G8" s="20" t="s">
        <v>254</v>
      </c>
      <c r="H8" s="8">
        <v>5456.7668670200001</v>
      </c>
      <c r="I8" s="8">
        <v>2635.2125950796776</v>
      </c>
      <c r="J8" s="8">
        <v>1622.1334679257254</v>
      </c>
    </row>
    <row r="9" spans="2:10" x14ac:dyDescent="0.25">
      <c r="B9" s="7" t="s">
        <v>460</v>
      </c>
      <c r="C9" s="20" t="s">
        <v>461</v>
      </c>
      <c r="D9" s="13">
        <v>0</v>
      </c>
      <c r="F9" s="7" t="s">
        <v>460</v>
      </c>
      <c r="G9" s="20" t="s">
        <v>461</v>
      </c>
      <c r="H9" s="8">
        <v>0</v>
      </c>
      <c r="I9" s="8">
        <v>0</v>
      </c>
      <c r="J9" s="8">
        <v>0</v>
      </c>
    </row>
    <row r="10" spans="2:10" ht="25.5" x14ac:dyDescent="0.25">
      <c r="B10" s="7" t="s">
        <v>462</v>
      </c>
      <c r="C10" s="20" t="s">
        <v>463</v>
      </c>
      <c r="D10" s="13">
        <v>0</v>
      </c>
      <c r="F10" s="7" t="s">
        <v>462</v>
      </c>
      <c r="G10" s="20" t="s">
        <v>463</v>
      </c>
      <c r="H10" s="8">
        <v>0</v>
      </c>
      <c r="I10" s="8">
        <v>0</v>
      </c>
      <c r="J10" s="8">
        <v>0</v>
      </c>
    </row>
    <row r="11" spans="2:10" x14ac:dyDescent="0.25">
      <c r="B11" s="18" t="s">
        <v>464</v>
      </c>
      <c r="C11" s="20"/>
      <c r="D11" s="17"/>
      <c r="F11" s="18" t="s">
        <v>464</v>
      </c>
      <c r="G11" s="20"/>
      <c r="H11" s="28"/>
      <c r="I11" s="28"/>
      <c r="J11" s="28"/>
    </row>
    <row r="12" spans="2:10" x14ac:dyDescent="0.25">
      <c r="B12" s="7" t="s">
        <v>465</v>
      </c>
      <c r="C12" s="20" t="s">
        <v>6</v>
      </c>
      <c r="D12" s="35">
        <v>1847.7232373518557</v>
      </c>
      <c r="F12" s="7" t="s">
        <v>465</v>
      </c>
      <c r="G12" s="20" t="s">
        <v>6</v>
      </c>
      <c r="H12" s="8">
        <v>4956.2181347799997</v>
      </c>
      <c r="I12" s="8">
        <v>2570.8627020348817</v>
      </c>
      <c r="J12" s="8">
        <v>1588.6927441768034</v>
      </c>
    </row>
    <row r="13" spans="2:10" x14ac:dyDescent="0.25">
      <c r="B13" s="7" t="s">
        <v>466</v>
      </c>
      <c r="C13" s="20" t="s">
        <v>467</v>
      </c>
      <c r="D13" s="13">
        <v>0</v>
      </c>
      <c r="F13" s="7" t="s">
        <v>466</v>
      </c>
      <c r="G13" s="20" t="s">
        <v>467</v>
      </c>
      <c r="H13" s="8">
        <v>0</v>
      </c>
      <c r="I13" s="8">
        <v>0</v>
      </c>
      <c r="J13" s="8">
        <v>0</v>
      </c>
    </row>
    <row r="14" spans="2:10" ht="25.5" x14ac:dyDescent="0.25">
      <c r="B14" s="7" t="s">
        <v>468</v>
      </c>
      <c r="C14" s="20" t="s">
        <v>469</v>
      </c>
      <c r="D14" s="13">
        <v>0</v>
      </c>
      <c r="F14" s="7" t="s">
        <v>468</v>
      </c>
      <c r="G14" s="20" t="s">
        <v>469</v>
      </c>
      <c r="H14" s="8">
        <v>0</v>
      </c>
      <c r="I14" s="8">
        <v>0</v>
      </c>
      <c r="J14" s="8">
        <v>0</v>
      </c>
    </row>
    <row r="15" spans="2:10" x14ac:dyDescent="0.25">
      <c r="B15" s="18" t="s">
        <v>470</v>
      </c>
      <c r="C15" s="20"/>
      <c r="D15" s="17"/>
      <c r="F15" s="18" t="s">
        <v>470</v>
      </c>
      <c r="G15" s="20"/>
      <c r="H15" s="28"/>
      <c r="I15" s="28"/>
      <c r="J15" s="28"/>
    </row>
    <row r="16" spans="2:10" x14ac:dyDescent="0.25">
      <c r="B16" s="7" t="s">
        <v>471</v>
      </c>
      <c r="C16" s="20" t="s">
        <v>8</v>
      </c>
      <c r="D16" s="35">
        <v>1374.5826731899999</v>
      </c>
      <c r="F16" s="7" t="s">
        <v>471</v>
      </c>
      <c r="G16" s="20" t="s">
        <v>8</v>
      </c>
      <c r="H16" s="8">
        <v>3013.7230317200001</v>
      </c>
      <c r="I16" s="8">
        <v>1581.193809263141</v>
      </c>
      <c r="J16" s="8">
        <v>1579.380686778456</v>
      </c>
    </row>
    <row r="17" spans="2:10" x14ac:dyDescent="0.25">
      <c r="B17" s="7" t="s">
        <v>472</v>
      </c>
      <c r="C17" s="20" t="s">
        <v>473</v>
      </c>
      <c r="D17" s="13">
        <v>0</v>
      </c>
      <c r="F17" s="7" t="s">
        <v>472</v>
      </c>
      <c r="G17" s="20" t="s">
        <v>473</v>
      </c>
      <c r="H17" s="8">
        <v>0</v>
      </c>
      <c r="I17" s="8">
        <v>0</v>
      </c>
      <c r="J17" s="8">
        <v>0</v>
      </c>
    </row>
    <row r="18" spans="2:10" x14ac:dyDescent="0.25">
      <c r="B18" s="7" t="s">
        <v>474</v>
      </c>
      <c r="C18" s="20" t="s">
        <v>475</v>
      </c>
      <c r="D18" s="13">
        <v>0</v>
      </c>
      <c r="F18" s="7" t="s">
        <v>474</v>
      </c>
      <c r="G18" s="20" t="s">
        <v>475</v>
      </c>
      <c r="H18" s="8">
        <v>0</v>
      </c>
      <c r="I18" s="8">
        <v>0</v>
      </c>
      <c r="J18" s="8">
        <v>0</v>
      </c>
    </row>
    <row r="19" spans="2:10" x14ac:dyDescent="0.25">
      <c r="B19" s="18" t="s">
        <v>476</v>
      </c>
      <c r="C19" s="20"/>
      <c r="D19" s="17"/>
      <c r="F19" s="18" t="s">
        <v>476</v>
      </c>
      <c r="G19" s="20"/>
      <c r="H19" s="28"/>
      <c r="I19" s="28"/>
      <c r="J19" s="28"/>
    </row>
    <row r="20" spans="2:10" x14ac:dyDescent="0.25">
      <c r="B20" s="7" t="s">
        <v>477</v>
      </c>
      <c r="C20" s="20" t="s">
        <v>11</v>
      </c>
      <c r="D20" s="35">
        <v>250.29479286118533</v>
      </c>
      <c r="F20" s="7" t="s">
        <v>477</v>
      </c>
      <c r="G20" s="20" t="s">
        <v>11</v>
      </c>
      <c r="H20" s="8">
        <v>636.3286286401808</v>
      </c>
      <c r="I20" s="8">
        <v>490.95750336574855</v>
      </c>
      <c r="J20" s="8">
        <v>190.53481444302588</v>
      </c>
    </row>
    <row r="21" spans="2:10" x14ac:dyDescent="0.25">
      <c r="B21" s="7" t="s">
        <v>478</v>
      </c>
      <c r="C21" s="20" t="s">
        <v>479</v>
      </c>
      <c r="D21" s="13">
        <v>0</v>
      </c>
      <c r="F21" s="7" t="s">
        <v>478</v>
      </c>
      <c r="G21" s="20" t="s">
        <v>479</v>
      </c>
      <c r="H21" s="8">
        <v>0</v>
      </c>
      <c r="I21" s="8">
        <v>0</v>
      </c>
      <c r="J21" s="8">
        <v>0</v>
      </c>
    </row>
    <row r="22" spans="2:10" ht="25.5" x14ac:dyDescent="0.25">
      <c r="B22" s="7" t="s">
        <v>480</v>
      </c>
      <c r="C22" s="20" t="s">
        <v>481</v>
      </c>
      <c r="D22" s="13">
        <v>0</v>
      </c>
      <c r="F22" s="7" t="s">
        <v>480</v>
      </c>
      <c r="G22" s="20" t="s">
        <v>481</v>
      </c>
      <c r="H22" s="8">
        <v>0</v>
      </c>
      <c r="I22" s="8">
        <v>0</v>
      </c>
      <c r="J22" s="8">
        <v>0</v>
      </c>
    </row>
    <row r="23" spans="2:10" x14ac:dyDescent="0.25">
      <c r="D23" s="36"/>
    </row>
    <row r="25" spans="2:10" x14ac:dyDescent="0.25">
      <c r="B25" s="32" t="s">
        <v>482</v>
      </c>
      <c r="F25" s="34" t="s">
        <v>483</v>
      </c>
    </row>
    <row r="26" spans="2:10" x14ac:dyDescent="0.25">
      <c r="B26" s="12"/>
      <c r="D26" s="3" t="s">
        <v>456</v>
      </c>
      <c r="H26" s="33" t="str">
        <f>+H5</f>
        <v>UNITED KINGDOM</v>
      </c>
      <c r="I26" s="33" t="str">
        <f t="shared" ref="I26:J26" si="0">+I5</f>
        <v>SWEDEN</v>
      </c>
      <c r="J26" s="33" t="str">
        <f t="shared" si="0"/>
        <v>DENMARK</v>
      </c>
    </row>
    <row r="27" spans="2:10" x14ac:dyDescent="0.25">
      <c r="D27" s="20" t="s">
        <v>176</v>
      </c>
      <c r="F27" s="18" t="s">
        <v>457</v>
      </c>
      <c r="G27" s="20" t="s">
        <v>484</v>
      </c>
      <c r="H27" s="20" t="s">
        <v>177</v>
      </c>
      <c r="I27" s="20" t="s">
        <v>177</v>
      </c>
      <c r="J27" s="20" t="s">
        <v>177</v>
      </c>
    </row>
    <row r="28" spans="2:10" x14ac:dyDescent="0.25">
      <c r="B28" s="18" t="s">
        <v>485</v>
      </c>
      <c r="C28" s="20" t="s">
        <v>486</v>
      </c>
      <c r="D28" s="8">
        <v>404.52846564000004</v>
      </c>
      <c r="F28" s="18" t="s">
        <v>485</v>
      </c>
      <c r="G28" s="20" t="s">
        <v>486</v>
      </c>
      <c r="H28" s="13"/>
      <c r="I28" s="13"/>
      <c r="J28" s="13"/>
    </row>
    <row r="29" spans="2:10" x14ac:dyDescent="0.25">
      <c r="B29" s="18" t="s">
        <v>487</v>
      </c>
      <c r="C29" s="20" t="s">
        <v>488</v>
      </c>
      <c r="D29" s="8">
        <v>415.58118789000002</v>
      </c>
      <c r="F29" s="18" t="s">
        <v>487</v>
      </c>
      <c r="G29" s="20" t="s">
        <v>488</v>
      </c>
      <c r="H29" s="13"/>
      <c r="I29" s="13"/>
      <c r="J29" s="13"/>
    </row>
    <row r="30" spans="2:10" x14ac:dyDescent="0.25">
      <c r="B30" s="18" t="s">
        <v>198</v>
      </c>
      <c r="C30" s="20" t="s">
        <v>489</v>
      </c>
      <c r="D30" s="8">
        <v>307.38946407999998</v>
      </c>
      <c r="F30" s="18" t="s">
        <v>198</v>
      </c>
      <c r="G30" s="20" t="s">
        <v>489</v>
      </c>
      <c r="H30" s="13"/>
      <c r="I30" s="13"/>
      <c r="J30" s="13"/>
    </row>
    <row r="31" spans="2:10" x14ac:dyDescent="0.25">
      <c r="B31" s="18" t="s">
        <v>490</v>
      </c>
      <c r="C31" s="20" t="s">
        <v>491</v>
      </c>
      <c r="D31" s="8">
        <v>34.487147989859395</v>
      </c>
      <c r="F31" s="18" t="s">
        <v>490</v>
      </c>
      <c r="G31" s="20" t="s">
        <v>491</v>
      </c>
      <c r="H31" s="13"/>
      <c r="I31" s="13"/>
      <c r="J31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3C16C-374E-4EA6-B023-B129B37F02E9}">
  <dimension ref="B1:T50"/>
  <sheetViews>
    <sheetView workbookViewId="0">
      <selection activeCell="B1" sqref="B1"/>
    </sheetView>
  </sheetViews>
  <sheetFormatPr defaultRowHeight="15" x14ac:dyDescent="0.25"/>
  <cols>
    <col min="2" max="2" width="36.42578125" customWidth="1"/>
    <col min="3" max="3" width="8.5703125" customWidth="1"/>
    <col min="4" max="20" width="17.7109375" customWidth="1"/>
  </cols>
  <sheetData>
    <row r="1" spans="2:20" x14ac:dyDescent="0.25">
      <c r="B1" s="1" t="s">
        <v>154</v>
      </c>
    </row>
    <row r="2" spans="2:20" x14ac:dyDescent="0.25">
      <c r="B2" s="11" t="s">
        <v>155</v>
      </c>
    </row>
    <row r="4" spans="2:20" ht="15" customHeight="1" x14ac:dyDescent="0.25">
      <c r="B4" s="5"/>
      <c r="C4" s="5"/>
      <c r="D4" s="37" t="s">
        <v>156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 t="s">
        <v>157</v>
      </c>
      <c r="Q4" s="38"/>
      <c r="R4" s="38"/>
      <c r="S4" s="38"/>
      <c r="T4" s="38" t="s">
        <v>158</v>
      </c>
    </row>
    <row r="5" spans="2:20" ht="38.25" x14ac:dyDescent="0.25">
      <c r="B5" s="5"/>
      <c r="C5" s="5"/>
      <c r="D5" s="3" t="s">
        <v>159</v>
      </c>
      <c r="E5" s="3" t="s">
        <v>160</v>
      </c>
      <c r="F5" s="3" t="s">
        <v>161</v>
      </c>
      <c r="G5" s="3" t="s">
        <v>162</v>
      </c>
      <c r="H5" s="3" t="s">
        <v>163</v>
      </c>
      <c r="I5" s="3" t="s">
        <v>164</v>
      </c>
      <c r="J5" s="3" t="s">
        <v>165</v>
      </c>
      <c r="K5" s="3" t="s">
        <v>166</v>
      </c>
      <c r="L5" s="3" t="s">
        <v>167</v>
      </c>
      <c r="M5" s="3" t="s">
        <v>168</v>
      </c>
      <c r="N5" s="3" t="s">
        <v>169</v>
      </c>
      <c r="O5" s="3" t="s">
        <v>170</v>
      </c>
      <c r="P5" s="3" t="s">
        <v>171</v>
      </c>
      <c r="Q5" s="3" t="s">
        <v>172</v>
      </c>
      <c r="R5" s="3" t="s">
        <v>173</v>
      </c>
      <c r="S5" s="3" t="s">
        <v>174</v>
      </c>
      <c r="T5" s="38"/>
    </row>
    <row r="6" spans="2:20" x14ac:dyDescent="0.25">
      <c r="C6" s="6"/>
      <c r="D6" s="6" t="s">
        <v>4</v>
      </c>
      <c r="E6" s="6" t="s">
        <v>175</v>
      </c>
      <c r="F6" s="6" t="s">
        <v>176</v>
      </c>
      <c r="G6" s="6" t="s">
        <v>177</v>
      </c>
      <c r="H6" s="6" t="s">
        <v>178</v>
      </c>
      <c r="I6" s="6" t="s">
        <v>179</v>
      </c>
      <c r="J6" s="6" t="s">
        <v>180</v>
      </c>
      <c r="K6" s="6" t="s">
        <v>181</v>
      </c>
      <c r="L6" s="6" t="s">
        <v>182</v>
      </c>
      <c r="M6" s="6" t="s">
        <v>183</v>
      </c>
      <c r="N6" s="6" t="s">
        <v>184</v>
      </c>
      <c r="O6" s="6" t="s">
        <v>185</v>
      </c>
      <c r="P6" s="6" t="s">
        <v>186</v>
      </c>
      <c r="Q6" s="6" t="s">
        <v>187</v>
      </c>
      <c r="R6" s="6" t="s">
        <v>188</v>
      </c>
      <c r="S6" s="6" t="s">
        <v>189</v>
      </c>
      <c r="T6" s="6" t="s">
        <v>190</v>
      </c>
    </row>
    <row r="7" spans="2:20" x14ac:dyDescent="0.25">
      <c r="B7" s="4" t="s">
        <v>191</v>
      </c>
      <c r="C7" s="6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2:20" x14ac:dyDescent="0.25">
      <c r="B8" s="7" t="s">
        <v>192</v>
      </c>
      <c r="C8" s="6" t="s">
        <v>23</v>
      </c>
      <c r="D8" s="8">
        <v>294.73507750000005</v>
      </c>
      <c r="E8" s="8">
        <v>144.40338572000002</v>
      </c>
      <c r="F8" s="8">
        <v>321.12489773000004</v>
      </c>
      <c r="G8" s="8">
        <v>1490.8250350599997</v>
      </c>
      <c r="H8" s="8">
        <v>2484.04641636</v>
      </c>
      <c r="I8" s="8">
        <v>18.224371720000001</v>
      </c>
      <c r="J8" s="8">
        <v>6027.9793749999999</v>
      </c>
      <c r="K8" s="8">
        <v>1131.87090313</v>
      </c>
      <c r="L8" s="8">
        <v>0</v>
      </c>
      <c r="M8" s="8">
        <v>0</v>
      </c>
      <c r="N8" s="8">
        <v>1.3208165300000001</v>
      </c>
      <c r="O8" s="8">
        <v>0</v>
      </c>
      <c r="P8" s="27"/>
      <c r="Q8" s="27"/>
      <c r="R8" s="27"/>
      <c r="S8" s="27"/>
      <c r="T8" s="8">
        <v>11914.530278750002</v>
      </c>
    </row>
    <row r="9" spans="2:20" x14ac:dyDescent="0.25">
      <c r="B9" s="7" t="s">
        <v>193</v>
      </c>
      <c r="C9" s="6" t="s">
        <v>25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27"/>
      <c r="Q9" s="27"/>
      <c r="R9" s="27"/>
      <c r="S9" s="27"/>
      <c r="T9" s="8">
        <v>0</v>
      </c>
    </row>
    <row r="10" spans="2:20" ht="25.5" x14ac:dyDescent="0.25">
      <c r="B10" s="7" t="s">
        <v>194</v>
      </c>
      <c r="C10" s="6" t="s">
        <v>27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8">
        <v>0</v>
      </c>
      <c r="Q10" s="8">
        <v>0</v>
      </c>
      <c r="R10" s="8">
        <v>0</v>
      </c>
      <c r="S10" s="8">
        <v>0</v>
      </c>
      <c r="T10" s="8">
        <v>0</v>
      </c>
    </row>
    <row r="11" spans="2:20" x14ac:dyDescent="0.25">
      <c r="B11" s="7" t="s">
        <v>195</v>
      </c>
      <c r="C11" s="6" t="s">
        <v>29</v>
      </c>
      <c r="D11" s="8">
        <v>-3.0602977700000005</v>
      </c>
      <c r="E11" s="8">
        <v>-1.01361938</v>
      </c>
      <c r="F11" s="8">
        <v>1.68885763</v>
      </c>
      <c r="G11" s="8">
        <v>72.324513829999987</v>
      </c>
      <c r="H11" s="8">
        <v>11.5122187</v>
      </c>
      <c r="I11" s="8">
        <v>0</v>
      </c>
      <c r="J11" s="8">
        <v>451.96946776000004</v>
      </c>
      <c r="K11" s="8">
        <v>108.34742376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641.76856452999994</v>
      </c>
    </row>
    <row r="12" spans="2:20" x14ac:dyDescent="0.25">
      <c r="B12" s="7" t="s">
        <v>196</v>
      </c>
      <c r="C12" s="6" t="s">
        <v>41</v>
      </c>
      <c r="D12" s="8">
        <v>297.79537527000002</v>
      </c>
      <c r="E12" s="8">
        <v>145.41700510000001</v>
      </c>
      <c r="F12" s="8">
        <v>319.43604009999996</v>
      </c>
      <c r="G12" s="8">
        <v>1418.5005212299998</v>
      </c>
      <c r="H12" s="8">
        <v>2472.5341976600007</v>
      </c>
      <c r="I12" s="8">
        <v>18.224371720000001</v>
      </c>
      <c r="J12" s="8">
        <v>5576.0099072399998</v>
      </c>
      <c r="K12" s="8">
        <v>1023.52347937</v>
      </c>
      <c r="L12" s="8">
        <v>0</v>
      </c>
      <c r="M12" s="8">
        <v>0</v>
      </c>
      <c r="N12" s="8">
        <v>1.3208165300000001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11272.76171422</v>
      </c>
    </row>
    <row r="13" spans="2:20" x14ac:dyDescent="0.25">
      <c r="B13" s="4" t="s">
        <v>197</v>
      </c>
      <c r="C13" s="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spans="2:20" x14ac:dyDescent="0.25">
      <c r="B14" s="7" t="s">
        <v>192</v>
      </c>
      <c r="C14" s="6" t="s">
        <v>43</v>
      </c>
      <c r="D14" s="8">
        <v>287.18996836000002</v>
      </c>
      <c r="E14" s="8">
        <v>145.87855870000001</v>
      </c>
      <c r="F14" s="8">
        <v>333.01551991999997</v>
      </c>
      <c r="G14" s="8">
        <v>1305.7871442199998</v>
      </c>
      <c r="H14" s="8">
        <v>2326.48667789</v>
      </c>
      <c r="I14" s="8">
        <v>18.374618680000001</v>
      </c>
      <c r="J14" s="8">
        <v>5741.9124425700002</v>
      </c>
      <c r="K14" s="8">
        <v>1052.6051593699999</v>
      </c>
      <c r="L14" s="8">
        <v>0</v>
      </c>
      <c r="M14" s="8">
        <v>0</v>
      </c>
      <c r="N14" s="8">
        <v>1.2904764</v>
      </c>
      <c r="O14" s="8">
        <v>0</v>
      </c>
      <c r="P14" s="27"/>
      <c r="Q14" s="27"/>
      <c r="R14" s="27"/>
      <c r="S14" s="27"/>
      <c r="T14" s="8">
        <v>11212.540566109999</v>
      </c>
    </row>
    <row r="15" spans="2:20" x14ac:dyDescent="0.25">
      <c r="B15" s="7" t="s">
        <v>193</v>
      </c>
      <c r="C15" s="6" t="s">
        <v>45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27"/>
      <c r="Q15" s="27"/>
      <c r="R15" s="27"/>
      <c r="S15" s="27"/>
      <c r="T15" s="8">
        <v>0</v>
      </c>
    </row>
    <row r="16" spans="2:20" ht="25.5" x14ac:dyDescent="0.25">
      <c r="B16" s="7" t="s">
        <v>194</v>
      </c>
      <c r="C16" s="6" t="s">
        <v>47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8">
        <v>0</v>
      </c>
      <c r="Q16" s="8">
        <v>0</v>
      </c>
      <c r="R16" s="8">
        <v>0</v>
      </c>
      <c r="S16" s="8">
        <v>0</v>
      </c>
      <c r="T16" s="8">
        <v>0</v>
      </c>
    </row>
    <row r="17" spans="2:20" x14ac:dyDescent="0.25">
      <c r="B17" s="7" t="s">
        <v>195</v>
      </c>
      <c r="C17" s="6" t="s">
        <v>49</v>
      </c>
      <c r="D17" s="8">
        <v>11.481087700000002</v>
      </c>
      <c r="E17" s="8">
        <v>2.1534112400000001</v>
      </c>
      <c r="F17" s="8">
        <v>1.68885763</v>
      </c>
      <c r="G17" s="8">
        <v>72.324513829999987</v>
      </c>
      <c r="H17" s="8">
        <v>11.5122187</v>
      </c>
      <c r="I17" s="8">
        <v>0</v>
      </c>
      <c r="J17" s="8">
        <v>435.12489511000001</v>
      </c>
      <c r="K17" s="8">
        <v>107.36792929000001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641.65291350000007</v>
      </c>
    </row>
    <row r="18" spans="2:20" x14ac:dyDescent="0.25">
      <c r="B18" s="7" t="s">
        <v>196</v>
      </c>
      <c r="C18" s="6" t="s">
        <v>61</v>
      </c>
      <c r="D18" s="8">
        <v>275.70888066000003</v>
      </c>
      <c r="E18" s="8">
        <v>143.72514746000002</v>
      </c>
      <c r="F18" s="8">
        <v>331.32666229</v>
      </c>
      <c r="G18" s="8">
        <v>1233.46263039</v>
      </c>
      <c r="H18" s="8">
        <v>2314.9744591899998</v>
      </c>
      <c r="I18" s="8">
        <v>18.374618680000001</v>
      </c>
      <c r="J18" s="8">
        <v>5306.7875474599996</v>
      </c>
      <c r="K18" s="8">
        <v>945.23723008000002</v>
      </c>
      <c r="L18" s="8">
        <v>0</v>
      </c>
      <c r="M18" s="8">
        <v>0</v>
      </c>
      <c r="N18" s="8">
        <v>1.2904764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10570.887652609999</v>
      </c>
    </row>
    <row r="19" spans="2:20" x14ac:dyDescent="0.25">
      <c r="B19" s="4" t="s">
        <v>198</v>
      </c>
      <c r="C19" s="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2:20" x14ac:dyDescent="0.25">
      <c r="B20" s="7" t="s">
        <v>192</v>
      </c>
      <c r="C20" s="6" t="s">
        <v>63</v>
      </c>
      <c r="D20" s="8">
        <v>273.38696525</v>
      </c>
      <c r="E20" s="8">
        <v>150.06491673000002</v>
      </c>
      <c r="F20" s="8">
        <v>241.35231680000001</v>
      </c>
      <c r="G20" s="8">
        <v>1187.0920892800002</v>
      </c>
      <c r="H20" s="8">
        <v>1521.58421458</v>
      </c>
      <c r="I20" s="8">
        <v>6.1387404300000004</v>
      </c>
      <c r="J20" s="8">
        <v>3686.5663926800003</v>
      </c>
      <c r="K20" s="8">
        <v>687.52614349999999</v>
      </c>
      <c r="L20" s="8">
        <v>0</v>
      </c>
      <c r="M20" s="8">
        <v>0</v>
      </c>
      <c r="N20" s="8">
        <v>0.56844724000000002</v>
      </c>
      <c r="O20" s="8">
        <v>0</v>
      </c>
      <c r="P20" s="27"/>
      <c r="Q20" s="27"/>
      <c r="R20" s="27"/>
      <c r="S20" s="27"/>
      <c r="T20" s="8">
        <v>7754.2802264900001</v>
      </c>
    </row>
    <row r="21" spans="2:20" x14ac:dyDescent="0.25">
      <c r="B21" s="7" t="s">
        <v>193</v>
      </c>
      <c r="C21" s="6" t="s">
        <v>65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27"/>
      <c r="Q21" s="27"/>
      <c r="R21" s="27"/>
      <c r="S21" s="27"/>
      <c r="T21" s="8">
        <v>0</v>
      </c>
    </row>
    <row r="22" spans="2:20" ht="25.5" x14ac:dyDescent="0.25">
      <c r="B22" s="7" t="s">
        <v>194</v>
      </c>
      <c r="C22" s="6" t="s">
        <v>67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8">
        <v>0</v>
      </c>
      <c r="Q22" s="8">
        <v>0</v>
      </c>
      <c r="R22" s="8">
        <v>0</v>
      </c>
      <c r="S22" s="8">
        <v>0</v>
      </c>
      <c r="T22" s="8">
        <v>0</v>
      </c>
    </row>
    <row r="23" spans="2:20" x14ac:dyDescent="0.25">
      <c r="B23" s="7" t="s">
        <v>195</v>
      </c>
      <c r="C23" s="6" t="s">
        <v>69</v>
      </c>
      <c r="D23" s="8">
        <v>9.3496518000000002</v>
      </c>
      <c r="E23" s="8">
        <v>-1.6074835299999997</v>
      </c>
      <c r="F23" s="8">
        <v>-14.16888906</v>
      </c>
      <c r="G23" s="8">
        <v>29.504869800000005</v>
      </c>
      <c r="H23" s="8">
        <v>7.3321706299999994</v>
      </c>
      <c r="I23" s="8">
        <v>0</v>
      </c>
      <c r="J23" s="8">
        <v>30.574348580000002</v>
      </c>
      <c r="K23" s="8">
        <v>12.319795160000002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73.304463380000016</v>
      </c>
    </row>
    <row r="24" spans="2:20" x14ac:dyDescent="0.25">
      <c r="B24" s="7" t="s">
        <v>196</v>
      </c>
      <c r="C24" s="6" t="s">
        <v>81</v>
      </c>
      <c r="D24" s="8">
        <v>264.03731345</v>
      </c>
      <c r="E24" s="8">
        <v>151.67240026000002</v>
      </c>
      <c r="F24" s="8">
        <v>255.52120585999998</v>
      </c>
      <c r="G24" s="8">
        <v>1157.5872194800002</v>
      </c>
      <c r="H24" s="8">
        <v>1514.2520439499999</v>
      </c>
      <c r="I24" s="8">
        <v>6.1387404300000004</v>
      </c>
      <c r="J24" s="8">
        <v>3655.9920440999999</v>
      </c>
      <c r="K24" s="8">
        <v>675.20634833999998</v>
      </c>
      <c r="L24" s="8">
        <v>0</v>
      </c>
      <c r="M24" s="8">
        <v>0</v>
      </c>
      <c r="N24" s="8">
        <v>0.56844724000000002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7680.9757631100001</v>
      </c>
    </row>
    <row r="25" spans="2:20" x14ac:dyDescent="0.25">
      <c r="B25" s="4" t="s">
        <v>199</v>
      </c>
      <c r="C25" s="6" t="s">
        <v>98</v>
      </c>
      <c r="D25" s="8">
        <v>31.429719205597443</v>
      </c>
      <c r="E25" s="8">
        <v>18.348249793993922</v>
      </c>
      <c r="F25" s="8">
        <v>38.529304347664088</v>
      </c>
      <c r="G25" s="8">
        <v>228.51520568109265</v>
      </c>
      <c r="H25" s="8">
        <v>446.68839062195883</v>
      </c>
      <c r="I25" s="8">
        <v>2.4714156043009332</v>
      </c>
      <c r="J25" s="8">
        <v>651.05798735965436</v>
      </c>
      <c r="K25" s="8">
        <v>145.05864159140881</v>
      </c>
      <c r="L25" s="8">
        <v>0</v>
      </c>
      <c r="M25" s="8">
        <v>0</v>
      </c>
      <c r="N25" s="8">
        <v>0.12723177829701596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1562.2261459839679</v>
      </c>
    </row>
    <row r="26" spans="2:20" x14ac:dyDescent="0.25">
      <c r="B26" s="4" t="s">
        <v>200</v>
      </c>
      <c r="C26" s="6" t="s">
        <v>201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8">
        <v>41.184730461311297</v>
      </c>
    </row>
    <row r="27" spans="2:20" x14ac:dyDescent="0.25">
      <c r="B27" s="4" t="s">
        <v>202</v>
      </c>
      <c r="C27" s="6" t="s">
        <v>203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8">
        <v>1603.4108764452794</v>
      </c>
    </row>
    <row r="28" spans="2:20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20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2:20" ht="15" customHeight="1" x14ac:dyDescent="0.25">
      <c r="B30" s="5"/>
      <c r="C30" s="5"/>
      <c r="D30" s="38" t="s">
        <v>204</v>
      </c>
      <c r="E30" s="38"/>
      <c r="F30" s="38"/>
      <c r="G30" s="38"/>
      <c r="H30" s="38"/>
      <c r="I30" s="38"/>
      <c r="J30" s="38"/>
      <c r="K30" s="38"/>
      <c r="L30" s="38" t="s">
        <v>158</v>
      </c>
      <c r="M30" s="2"/>
      <c r="N30" s="2"/>
      <c r="O30" s="2"/>
    </row>
    <row r="31" spans="2:20" ht="114.75" x14ac:dyDescent="0.25">
      <c r="B31" s="5"/>
      <c r="C31" s="5"/>
      <c r="D31" s="3" t="s">
        <v>205</v>
      </c>
      <c r="E31" s="3" t="s">
        <v>206</v>
      </c>
      <c r="F31" s="3" t="s">
        <v>207</v>
      </c>
      <c r="G31" s="3" t="s">
        <v>208</v>
      </c>
      <c r="H31" s="3" t="s">
        <v>209</v>
      </c>
      <c r="I31" s="3" t="s">
        <v>210</v>
      </c>
      <c r="J31" s="3" t="s">
        <v>211</v>
      </c>
      <c r="K31" s="3" t="s">
        <v>212</v>
      </c>
      <c r="L31" s="38"/>
      <c r="M31" s="2"/>
      <c r="N31" s="2"/>
      <c r="O31" s="2"/>
    </row>
    <row r="32" spans="2:20" x14ac:dyDescent="0.25">
      <c r="C32" s="6"/>
      <c r="D32" s="6" t="s">
        <v>213</v>
      </c>
      <c r="E32" s="6" t="s">
        <v>214</v>
      </c>
      <c r="F32" s="6" t="s">
        <v>215</v>
      </c>
      <c r="G32" s="6" t="s">
        <v>216</v>
      </c>
      <c r="H32" s="6" t="s">
        <v>217</v>
      </c>
      <c r="I32" s="6" t="s">
        <v>218</v>
      </c>
      <c r="J32" s="6" t="s">
        <v>219</v>
      </c>
      <c r="K32" s="6" t="s">
        <v>220</v>
      </c>
      <c r="L32" s="6" t="s">
        <v>221</v>
      </c>
      <c r="M32" s="2"/>
      <c r="N32" s="2"/>
      <c r="O32" s="2"/>
    </row>
    <row r="33" spans="2:15" x14ac:dyDescent="0.25">
      <c r="B33" s="4" t="s">
        <v>191</v>
      </c>
      <c r="C33" s="6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2:15" x14ac:dyDescent="0.25">
      <c r="B34" s="7" t="s">
        <v>222</v>
      </c>
      <c r="C34" s="6" t="s">
        <v>223</v>
      </c>
      <c r="D34" s="8">
        <v>418.38220659999996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418.38220659999996</v>
      </c>
      <c r="M34" s="2"/>
      <c r="N34" s="2"/>
      <c r="O34" s="2"/>
    </row>
    <row r="35" spans="2:15" x14ac:dyDescent="0.25">
      <c r="B35" s="7" t="s">
        <v>195</v>
      </c>
      <c r="C35" s="6" t="s">
        <v>224</v>
      </c>
      <c r="D35" s="8">
        <v>-6.2190880000000122E-2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-6.2190880000000122E-2</v>
      </c>
      <c r="M35" s="2"/>
      <c r="N35" s="2"/>
      <c r="O35" s="2"/>
    </row>
    <row r="36" spans="2:15" x14ac:dyDescent="0.25">
      <c r="B36" s="7" t="s">
        <v>196</v>
      </c>
      <c r="C36" s="6" t="s">
        <v>225</v>
      </c>
      <c r="D36" s="8">
        <v>418.44439747999996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418.44439747999996</v>
      </c>
      <c r="M36" s="2"/>
      <c r="N36" s="2"/>
      <c r="O36" s="2"/>
    </row>
    <row r="37" spans="2:15" x14ac:dyDescent="0.25">
      <c r="B37" s="4" t="s">
        <v>197</v>
      </c>
      <c r="C37" s="6"/>
      <c r="D37" s="27"/>
      <c r="E37" s="27"/>
      <c r="F37" s="27"/>
      <c r="G37" s="27"/>
      <c r="H37" s="27"/>
      <c r="I37" s="27"/>
      <c r="J37" s="27"/>
      <c r="K37" s="27"/>
      <c r="L37" s="27"/>
      <c r="M37" s="2"/>
      <c r="N37" s="2"/>
      <c r="O37" s="2"/>
    </row>
    <row r="38" spans="2:15" x14ac:dyDescent="0.25">
      <c r="B38" s="7" t="s">
        <v>222</v>
      </c>
      <c r="C38" s="6" t="s">
        <v>226</v>
      </c>
      <c r="D38" s="8">
        <v>430.01915405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430.01915405</v>
      </c>
      <c r="M38" s="2"/>
      <c r="N38" s="2"/>
      <c r="O38" s="2"/>
    </row>
    <row r="39" spans="2:15" x14ac:dyDescent="0.25">
      <c r="B39" s="7" t="s">
        <v>195</v>
      </c>
      <c r="C39" s="6" t="s">
        <v>227</v>
      </c>
      <c r="D39" s="8">
        <v>6.4364750000000006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6.4364750000000006</v>
      </c>
      <c r="M39" s="2"/>
      <c r="N39" s="2"/>
      <c r="O39" s="2"/>
    </row>
    <row r="40" spans="2:15" x14ac:dyDescent="0.25">
      <c r="B40" s="7" t="s">
        <v>196</v>
      </c>
      <c r="C40" s="6" t="s">
        <v>228</v>
      </c>
      <c r="D40" s="8">
        <v>423.58267904999997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423.58267904999997</v>
      </c>
      <c r="M40" s="2"/>
      <c r="N40" s="2"/>
      <c r="O40" s="2"/>
    </row>
    <row r="41" spans="2:15" x14ac:dyDescent="0.25">
      <c r="B41" s="4" t="s">
        <v>198</v>
      </c>
      <c r="C41" s="6"/>
      <c r="D41" s="27"/>
      <c r="E41" s="27"/>
      <c r="F41" s="27"/>
      <c r="G41" s="27"/>
      <c r="H41" s="27"/>
      <c r="I41" s="27"/>
      <c r="J41" s="27"/>
      <c r="K41" s="27"/>
      <c r="L41" s="27"/>
      <c r="M41" s="2"/>
      <c r="N41" s="2"/>
      <c r="O41" s="2"/>
    </row>
    <row r="42" spans="2:15" x14ac:dyDescent="0.25">
      <c r="B42" s="7" t="s">
        <v>222</v>
      </c>
      <c r="C42" s="6" t="s">
        <v>229</v>
      </c>
      <c r="D42" s="8">
        <v>314.64505544999997</v>
      </c>
      <c r="E42" s="8">
        <v>0</v>
      </c>
      <c r="F42" s="8">
        <v>0</v>
      </c>
      <c r="G42" s="8">
        <v>0</v>
      </c>
      <c r="H42" s="8">
        <v>81.729836070000005</v>
      </c>
      <c r="I42" s="8">
        <v>11693.91462</v>
      </c>
      <c r="J42" s="8">
        <v>0</v>
      </c>
      <c r="K42" s="8">
        <v>0</v>
      </c>
      <c r="L42" s="8">
        <v>437.84560171000004</v>
      </c>
      <c r="M42" s="2"/>
      <c r="N42" s="2"/>
      <c r="O42" s="2"/>
    </row>
    <row r="43" spans="2:15" x14ac:dyDescent="0.25">
      <c r="B43" s="7" t="s">
        <v>195</v>
      </c>
      <c r="C43" s="6" t="s">
        <v>230</v>
      </c>
      <c r="D43" s="8">
        <v>1.13149959</v>
      </c>
      <c r="E43" s="8">
        <v>0</v>
      </c>
      <c r="F43" s="8">
        <v>0</v>
      </c>
      <c r="G43" s="8">
        <v>0</v>
      </c>
      <c r="H43" s="8">
        <v>9.4978235800000004</v>
      </c>
      <c r="I43" s="8">
        <v>0</v>
      </c>
      <c r="J43" s="8">
        <v>0</v>
      </c>
      <c r="K43" s="8">
        <v>0</v>
      </c>
      <c r="L43" s="8">
        <v>10.629323169999999</v>
      </c>
      <c r="M43" s="2"/>
      <c r="N43" s="2"/>
      <c r="O43" s="2"/>
    </row>
    <row r="44" spans="2:15" x14ac:dyDescent="0.25">
      <c r="B44" s="7" t="s">
        <v>196</v>
      </c>
      <c r="C44" s="6" t="s">
        <v>231</v>
      </c>
      <c r="D44" s="8">
        <v>313.51355586</v>
      </c>
      <c r="E44" s="8">
        <v>0</v>
      </c>
      <c r="F44" s="8">
        <v>0</v>
      </c>
      <c r="G44" s="8">
        <v>0</v>
      </c>
      <c r="H44" s="8">
        <v>72.232012489999988</v>
      </c>
      <c r="I44" s="8">
        <v>11693.91462</v>
      </c>
      <c r="J44" s="8">
        <v>0</v>
      </c>
      <c r="K44" s="8">
        <v>0</v>
      </c>
      <c r="L44" s="8">
        <v>427.21627854000002</v>
      </c>
      <c r="M44" s="2"/>
      <c r="N44" s="2"/>
      <c r="O44" s="2"/>
    </row>
    <row r="45" spans="2:15" x14ac:dyDescent="0.25">
      <c r="B45" s="4" t="s">
        <v>199</v>
      </c>
      <c r="C45" s="6" t="s">
        <v>232</v>
      </c>
      <c r="D45" s="8">
        <v>34.27345968628304</v>
      </c>
      <c r="E45" s="8">
        <v>0</v>
      </c>
      <c r="F45" s="8">
        <v>0</v>
      </c>
      <c r="G45" s="8">
        <v>0</v>
      </c>
      <c r="H45" s="8">
        <v>2.8306653899999996</v>
      </c>
      <c r="I45" s="8">
        <v>208.0033</v>
      </c>
      <c r="J45" s="8">
        <v>0</v>
      </c>
      <c r="K45" s="8">
        <v>0</v>
      </c>
      <c r="L45" s="8">
        <v>37.815565256283037</v>
      </c>
      <c r="M45" s="2"/>
      <c r="N45" s="2"/>
      <c r="O45" s="2"/>
    </row>
    <row r="46" spans="2:15" x14ac:dyDescent="0.25">
      <c r="B46" s="4" t="s">
        <v>200</v>
      </c>
      <c r="C46" s="6" t="s">
        <v>233</v>
      </c>
      <c r="D46" s="27"/>
      <c r="E46" s="27"/>
      <c r="F46" s="27"/>
      <c r="G46" s="27"/>
      <c r="H46" s="27"/>
      <c r="I46" s="27"/>
      <c r="J46" s="27"/>
      <c r="K46" s="27"/>
      <c r="L46" s="8">
        <v>0</v>
      </c>
      <c r="M46" s="2"/>
      <c r="N46" s="2"/>
      <c r="O46" s="2"/>
    </row>
    <row r="47" spans="2:15" x14ac:dyDescent="0.25">
      <c r="B47" s="4" t="s">
        <v>202</v>
      </c>
      <c r="C47" s="6" t="s">
        <v>234</v>
      </c>
      <c r="D47" s="27"/>
      <c r="E47" s="27"/>
      <c r="F47" s="27"/>
      <c r="G47" s="27"/>
      <c r="H47" s="27"/>
      <c r="I47" s="27"/>
      <c r="J47" s="27"/>
      <c r="K47" s="27"/>
      <c r="L47" s="8">
        <v>37.815565256283037</v>
      </c>
      <c r="M47" s="2"/>
      <c r="N47" s="2"/>
      <c r="O47" s="2"/>
    </row>
    <row r="48" spans="2:15" x14ac:dyDescent="0.25">
      <c r="B48" s="4" t="s">
        <v>235</v>
      </c>
      <c r="C48" s="6" t="s">
        <v>236</v>
      </c>
      <c r="D48" s="8" t="s">
        <v>9</v>
      </c>
      <c r="E48" s="8" t="s">
        <v>9</v>
      </c>
      <c r="F48" s="8" t="s">
        <v>9</v>
      </c>
      <c r="G48" s="8" t="s">
        <v>9</v>
      </c>
      <c r="H48" s="8" t="s">
        <v>9</v>
      </c>
      <c r="I48" s="8" t="s">
        <v>9</v>
      </c>
      <c r="J48" s="8" t="s">
        <v>9</v>
      </c>
      <c r="K48" s="8" t="s">
        <v>9</v>
      </c>
      <c r="L48" s="8">
        <v>0</v>
      </c>
      <c r="M48" s="2"/>
      <c r="N48" s="2"/>
      <c r="O48" s="2"/>
    </row>
    <row r="49" spans="2:15" x14ac:dyDescent="0.25"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2:15" x14ac:dyDescent="0.25">
      <c r="B50" s="2"/>
      <c r="C50" s="2"/>
      <c r="G50" s="2"/>
      <c r="H50" s="2"/>
      <c r="I50" s="2"/>
      <c r="J50" s="2"/>
      <c r="K50" s="2"/>
      <c r="L50" s="2"/>
      <c r="M50" s="2"/>
      <c r="N50" s="2"/>
      <c r="O50" s="2"/>
    </row>
  </sheetData>
  <mergeCells count="5">
    <mergeCell ref="D4:O4"/>
    <mergeCell ref="P4:S4"/>
    <mergeCell ref="T4:T5"/>
    <mergeCell ref="D30:K30"/>
    <mergeCell ref="L30:L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2061E-4F6F-4ABF-BE6C-88B9769C4301}">
  <dimension ref="B1:S15"/>
  <sheetViews>
    <sheetView workbookViewId="0">
      <selection activeCell="B1" sqref="B1"/>
    </sheetView>
  </sheetViews>
  <sheetFormatPr defaultRowHeight="15" x14ac:dyDescent="0.25"/>
  <cols>
    <col min="2" max="2" width="50.5703125" customWidth="1"/>
    <col min="3" max="3" width="8.5703125" customWidth="1"/>
    <col min="4" max="19" width="15.5703125" customWidth="1"/>
  </cols>
  <sheetData>
    <row r="1" spans="2:19" x14ac:dyDescent="0.25">
      <c r="B1" s="1" t="s">
        <v>237</v>
      </c>
    </row>
    <row r="2" spans="2:19" x14ac:dyDescent="0.25">
      <c r="B2" s="1" t="s">
        <v>238</v>
      </c>
    </row>
    <row r="4" spans="2:19" x14ac:dyDescent="0.25">
      <c r="C4" s="14"/>
      <c r="D4" s="15"/>
      <c r="E4" s="38" t="s">
        <v>207</v>
      </c>
      <c r="F4" s="38"/>
      <c r="G4" s="38"/>
      <c r="H4" s="38" t="s">
        <v>208</v>
      </c>
      <c r="I4" s="38"/>
      <c r="J4" s="38"/>
      <c r="K4" s="38" t="s">
        <v>239</v>
      </c>
      <c r="L4" s="38" t="s">
        <v>240</v>
      </c>
      <c r="M4" s="38" t="s">
        <v>241</v>
      </c>
      <c r="N4" s="38" t="s">
        <v>242</v>
      </c>
      <c r="O4" s="38"/>
      <c r="P4" s="38"/>
      <c r="Q4" s="38" t="s">
        <v>243</v>
      </c>
      <c r="R4" s="38" t="s">
        <v>244</v>
      </c>
      <c r="S4" s="38" t="s">
        <v>245</v>
      </c>
    </row>
    <row r="5" spans="2:19" ht="38.25" x14ac:dyDescent="0.25">
      <c r="C5" s="14"/>
      <c r="D5" s="3" t="s">
        <v>246</v>
      </c>
      <c r="E5" s="3"/>
      <c r="F5" s="3" t="s">
        <v>247</v>
      </c>
      <c r="G5" s="3" t="s">
        <v>248</v>
      </c>
      <c r="H5" s="16"/>
      <c r="I5" s="3" t="s">
        <v>247</v>
      </c>
      <c r="J5" s="3" t="s">
        <v>248</v>
      </c>
      <c r="K5" s="38"/>
      <c r="L5" s="38"/>
      <c r="M5" s="38"/>
      <c r="N5" s="3"/>
      <c r="O5" s="3" t="s">
        <v>247</v>
      </c>
      <c r="P5" s="3" t="s">
        <v>248</v>
      </c>
      <c r="Q5" s="38"/>
      <c r="R5" s="38"/>
      <c r="S5" s="38"/>
    </row>
    <row r="6" spans="2:19" x14ac:dyDescent="0.25">
      <c r="C6" s="14"/>
      <c r="D6" s="6" t="s">
        <v>175</v>
      </c>
      <c r="E6" s="6" t="s">
        <v>176</v>
      </c>
      <c r="F6" s="6" t="s">
        <v>177</v>
      </c>
      <c r="G6" s="6" t="s">
        <v>178</v>
      </c>
      <c r="H6" s="6" t="s">
        <v>179</v>
      </c>
      <c r="I6" s="6" t="s">
        <v>180</v>
      </c>
      <c r="J6" s="6" t="s">
        <v>181</v>
      </c>
      <c r="K6" s="6" t="s">
        <v>182</v>
      </c>
      <c r="L6" s="6" t="s">
        <v>183</v>
      </c>
      <c r="M6" s="6" t="s">
        <v>188</v>
      </c>
      <c r="N6" s="6" t="s">
        <v>189</v>
      </c>
      <c r="O6" s="6" t="s">
        <v>249</v>
      </c>
      <c r="P6" s="6" t="s">
        <v>250</v>
      </c>
      <c r="Q6" s="6" t="s">
        <v>251</v>
      </c>
      <c r="R6" s="6" t="s">
        <v>190</v>
      </c>
      <c r="S6" s="6" t="s">
        <v>213</v>
      </c>
    </row>
    <row r="7" spans="2:19" x14ac:dyDescent="0.25">
      <c r="B7" s="4" t="s">
        <v>93</v>
      </c>
      <c r="C7" s="6" t="s">
        <v>252</v>
      </c>
      <c r="D7" s="8">
        <v>0</v>
      </c>
      <c r="E7" s="8">
        <v>0</v>
      </c>
      <c r="F7" s="28"/>
      <c r="G7" s="28"/>
      <c r="H7" s="8">
        <v>0</v>
      </c>
      <c r="I7" s="28"/>
      <c r="J7" s="28"/>
      <c r="K7" s="8">
        <v>0</v>
      </c>
      <c r="L7" s="8">
        <v>0</v>
      </c>
      <c r="M7" s="8">
        <v>0</v>
      </c>
      <c r="N7" s="8">
        <v>0</v>
      </c>
      <c r="O7" s="28"/>
      <c r="P7" s="28"/>
      <c r="Q7" s="8">
        <v>0</v>
      </c>
      <c r="R7" s="8">
        <v>0</v>
      </c>
      <c r="S7" s="8">
        <v>0</v>
      </c>
    </row>
    <row r="8" spans="2:19" ht="38.25" x14ac:dyDescent="0.25">
      <c r="B8" s="7" t="s">
        <v>253</v>
      </c>
      <c r="C8" s="6" t="s">
        <v>254</v>
      </c>
      <c r="D8" s="8">
        <v>0</v>
      </c>
      <c r="E8" s="8">
        <v>0</v>
      </c>
      <c r="F8" s="28"/>
      <c r="G8" s="28"/>
      <c r="H8" s="8">
        <v>0</v>
      </c>
      <c r="I8" s="28"/>
      <c r="J8" s="28"/>
      <c r="K8" s="8">
        <v>0</v>
      </c>
      <c r="L8" s="8">
        <v>0</v>
      </c>
      <c r="M8" s="8">
        <v>0</v>
      </c>
      <c r="N8" s="8">
        <v>0</v>
      </c>
      <c r="O8" s="28"/>
      <c r="P8" s="28"/>
      <c r="Q8" s="8">
        <v>0</v>
      </c>
      <c r="R8" s="8">
        <v>0</v>
      </c>
      <c r="S8" s="8">
        <v>0</v>
      </c>
    </row>
    <row r="9" spans="2:19" x14ac:dyDescent="0.25">
      <c r="B9" s="4" t="s">
        <v>255</v>
      </c>
      <c r="C9" s="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</row>
    <row r="10" spans="2:19" x14ac:dyDescent="0.25">
      <c r="B10" s="4" t="s">
        <v>95</v>
      </c>
      <c r="C10" s="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</row>
    <row r="11" spans="2:19" x14ac:dyDescent="0.25">
      <c r="B11" s="4" t="s">
        <v>256</v>
      </c>
      <c r="C11" s="6" t="s">
        <v>6</v>
      </c>
      <c r="D11" s="8">
        <v>0</v>
      </c>
      <c r="E11" s="28"/>
      <c r="F11" s="8">
        <v>0</v>
      </c>
      <c r="G11" s="8">
        <v>0</v>
      </c>
      <c r="H11" s="28"/>
      <c r="I11" s="8">
        <v>0</v>
      </c>
      <c r="J11" s="8">
        <v>0</v>
      </c>
      <c r="K11" s="8">
        <v>40.310070117561722</v>
      </c>
      <c r="L11" s="8">
        <v>0</v>
      </c>
      <c r="M11" s="8">
        <v>40.310070117561722</v>
      </c>
      <c r="N11" s="28"/>
      <c r="O11" s="8">
        <v>156.57017671884776</v>
      </c>
      <c r="P11" s="8">
        <v>0</v>
      </c>
      <c r="Q11" s="8">
        <v>1283.5988786542969</v>
      </c>
      <c r="R11" s="8">
        <v>0</v>
      </c>
      <c r="S11" s="8">
        <v>1440.1690553731448</v>
      </c>
    </row>
    <row r="12" spans="2:19" ht="38.25" x14ac:dyDescent="0.25">
      <c r="B12" s="7" t="s">
        <v>257</v>
      </c>
      <c r="C12" s="6" t="s">
        <v>17</v>
      </c>
      <c r="D12" s="8">
        <v>0</v>
      </c>
      <c r="E12" s="28"/>
      <c r="F12" s="8">
        <v>0</v>
      </c>
      <c r="G12" s="8">
        <v>0</v>
      </c>
      <c r="H12" s="28"/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28"/>
      <c r="O12" s="8">
        <v>-7.1811259268747616</v>
      </c>
      <c r="P12" s="8">
        <v>0</v>
      </c>
      <c r="Q12" s="8">
        <v>754.26638342538729</v>
      </c>
      <c r="R12" s="8">
        <v>0</v>
      </c>
      <c r="S12" s="8">
        <v>747.08525749851253</v>
      </c>
    </row>
    <row r="13" spans="2:19" ht="25.5" x14ac:dyDescent="0.25">
      <c r="B13" s="18" t="s">
        <v>258</v>
      </c>
      <c r="C13" s="6" t="s">
        <v>19</v>
      </c>
      <c r="D13" s="8">
        <v>0</v>
      </c>
      <c r="E13" s="28"/>
      <c r="F13" s="8">
        <v>0</v>
      </c>
      <c r="G13" s="8">
        <v>0</v>
      </c>
      <c r="H13" s="28"/>
      <c r="I13" s="8">
        <v>0</v>
      </c>
      <c r="J13" s="8">
        <v>0</v>
      </c>
      <c r="K13" s="8">
        <v>40.310070117561722</v>
      </c>
      <c r="L13" s="8">
        <v>0</v>
      </c>
      <c r="M13" s="8">
        <v>40.310070117561722</v>
      </c>
      <c r="N13" s="28"/>
      <c r="O13" s="8">
        <v>163.75130264572255</v>
      </c>
      <c r="P13" s="8">
        <v>0</v>
      </c>
      <c r="Q13" s="8">
        <v>529.33249522890992</v>
      </c>
      <c r="R13" s="8">
        <v>0</v>
      </c>
      <c r="S13" s="8">
        <v>693.08379787463241</v>
      </c>
    </row>
    <row r="14" spans="2:19" x14ac:dyDescent="0.25">
      <c r="B14" s="4" t="s">
        <v>259</v>
      </c>
      <c r="C14" s="6" t="s">
        <v>21</v>
      </c>
      <c r="D14" s="8">
        <v>0</v>
      </c>
      <c r="E14" s="8">
        <v>0</v>
      </c>
      <c r="F14" s="28"/>
      <c r="G14" s="28"/>
      <c r="H14" s="8">
        <v>0</v>
      </c>
      <c r="I14" s="28"/>
      <c r="J14" s="28"/>
      <c r="K14" s="8">
        <v>1.0584261531567478</v>
      </c>
      <c r="L14" s="8">
        <v>0</v>
      </c>
      <c r="M14" s="8">
        <v>1.0584261531567478</v>
      </c>
      <c r="N14" s="28"/>
      <c r="O14" s="28"/>
      <c r="P14" s="28"/>
      <c r="Q14" s="8">
        <v>62.09933791945641</v>
      </c>
      <c r="R14" s="8">
        <v>0</v>
      </c>
      <c r="S14" s="8">
        <v>63.546203095301976</v>
      </c>
    </row>
    <row r="15" spans="2:19" x14ac:dyDescent="0.25">
      <c r="B15" s="4" t="s">
        <v>260</v>
      </c>
      <c r="C15" s="6" t="s">
        <v>41</v>
      </c>
      <c r="D15" s="8">
        <v>0</v>
      </c>
      <c r="E15" s="8">
        <v>0</v>
      </c>
      <c r="F15" s="28"/>
      <c r="G15" s="28"/>
      <c r="H15" s="8">
        <v>0</v>
      </c>
      <c r="I15" s="28"/>
      <c r="J15" s="28"/>
      <c r="K15" s="8">
        <v>41.368496270718467</v>
      </c>
      <c r="L15" s="8">
        <v>0</v>
      </c>
      <c r="M15" s="8">
        <v>41.368496270718467</v>
      </c>
      <c r="N15" s="8">
        <v>158.01704189469334</v>
      </c>
      <c r="O15" s="28"/>
      <c r="P15" s="28"/>
      <c r="Q15" s="8">
        <v>1345.6982165737536</v>
      </c>
      <c r="R15" s="8">
        <v>0</v>
      </c>
      <c r="S15" s="8">
        <v>1503.715258468447</v>
      </c>
    </row>
  </sheetData>
  <mergeCells count="9">
    <mergeCell ref="Q4:Q5"/>
    <mergeCell ref="R4:R5"/>
    <mergeCell ref="S4:S5"/>
    <mergeCell ref="E4:G4"/>
    <mergeCell ref="H4:J4"/>
    <mergeCell ref="K4:K5"/>
    <mergeCell ref="L4:L5"/>
    <mergeCell ref="M4:M5"/>
    <mergeCell ref="N4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D6A1E-E1B1-4DBF-8403-A2DB8D0F6BC6}">
  <dimension ref="B1:T29"/>
  <sheetViews>
    <sheetView workbookViewId="0">
      <selection activeCell="B1" sqref="B1"/>
    </sheetView>
  </sheetViews>
  <sheetFormatPr defaultRowHeight="15" x14ac:dyDescent="0.25"/>
  <cols>
    <col min="2" max="2" width="50.5703125" customWidth="1"/>
    <col min="3" max="3" width="8.5703125" customWidth="1"/>
    <col min="4" max="20" width="15.5703125" customWidth="1"/>
  </cols>
  <sheetData>
    <row r="1" spans="2:20" x14ac:dyDescent="0.25">
      <c r="B1" s="1" t="s">
        <v>261</v>
      </c>
    </row>
    <row r="2" spans="2:20" x14ac:dyDescent="0.25">
      <c r="B2" s="11" t="s">
        <v>262</v>
      </c>
    </row>
    <row r="4" spans="2:20" ht="15" customHeight="1" x14ac:dyDescent="0.25">
      <c r="B4" s="5"/>
      <c r="C4" s="5"/>
      <c r="D4" s="39" t="s">
        <v>263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 t="s">
        <v>264</v>
      </c>
      <c r="Q4" s="38" t="s">
        <v>9</v>
      </c>
      <c r="R4" s="38" t="s">
        <v>9</v>
      </c>
      <c r="S4" s="38" t="s">
        <v>9</v>
      </c>
      <c r="T4" s="38" t="s">
        <v>265</v>
      </c>
    </row>
    <row r="5" spans="2:20" ht="51" x14ac:dyDescent="0.25">
      <c r="B5" s="5"/>
      <c r="C5" s="5"/>
      <c r="D5" s="3" t="s">
        <v>159</v>
      </c>
      <c r="E5" s="3" t="s">
        <v>160</v>
      </c>
      <c r="F5" s="3" t="s">
        <v>266</v>
      </c>
      <c r="G5" s="3" t="s">
        <v>162</v>
      </c>
      <c r="H5" s="3" t="s">
        <v>163</v>
      </c>
      <c r="I5" s="3" t="s">
        <v>164</v>
      </c>
      <c r="J5" s="3" t="s">
        <v>165</v>
      </c>
      <c r="K5" s="3" t="s">
        <v>166</v>
      </c>
      <c r="L5" s="3" t="s">
        <v>167</v>
      </c>
      <c r="M5" s="3" t="s">
        <v>168</v>
      </c>
      <c r="N5" s="3" t="s">
        <v>169</v>
      </c>
      <c r="O5" s="3" t="s">
        <v>267</v>
      </c>
      <c r="P5" s="19" t="s">
        <v>268</v>
      </c>
      <c r="Q5" s="3" t="s">
        <v>269</v>
      </c>
      <c r="R5" s="3" t="s">
        <v>270</v>
      </c>
      <c r="S5" s="3" t="s">
        <v>271</v>
      </c>
      <c r="T5" s="38" t="s">
        <v>9</v>
      </c>
    </row>
    <row r="6" spans="2:20" x14ac:dyDescent="0.25">
      <c r="C6" s="20"/>
      <c r="D6" s="20" t="s">
        <v>175</v>
      </c>
      <c r="E6" s="20" t="s">
        <v>176</v>
      </c>
      <c r="F6" s="20" t="s">
        <v>177</v>
      </c>
      <c r="G6" s="20" t="s">
        <v>178</v>
      </c>
      <c r="H6" s="20" t="s">
        <v>179</v>
      </c>
      <c r="I6" s="20" t="s">
        <v>180</v>
      </c>
      <c r="J6" s="20" t="s">
        <v>181</v>
      </c>
      <c r="K6" s="20" t="s">
        <v>182</v>
      </c>
      <c r="L6" s="20" t="s">
        <v>183</v>
      </c>
      <c r="M6" s="20" t="s">
        <v>184</v>
      </c>
      <c r="N6" s="20" t="s">
        <v>185</v>
      </c>
      <c r="O6" s="20" t="s">
        <v>186</v>
      </c>
      <c r="P6" s="21" t="s">
        <v>187</v>
      </c>
      <c r="Q6" s="22" t="s">
        <v>188</v>
      </c>
      <c r="R6" s="22" t="s">
        <v>189</v>
      </c>
      <c r="S6" s="22" t="s">
        <v>249</v>
      </c>
      <c r="T6" s="20" t="s">
        <v>250</v>
      </c>
    </row>
    <row r="7" spans="2:20" x14ac:dyDescent="0.25">
      <c r="B7" s="4" t="s">
        <v>93</v>
      </c>
      <c r="C7" s="20" t="s">
        <v>252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</row>
    <row r="8" spans="2:20" ht="38.25" x14ac:dyDescent="0.25">
      <c r="B8" s="18" t="s">
        <v>253</v>
      </c>
      <c r="C8" s="20" t="s">
        <v>11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</row>
    <row r="9" spans="2:20" x14ac:dyDescent="0.25">
      <c r="B9" s="4" t="s">
        <v>255</v>
      </c>
      <c r="C9" s="20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2:20" x14ac:dyDescent="0.25">
      <c r="B10" s="4" t="s">
        <v>272</v>
      </c>
      <c r="C10" s="20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spans="2:20" x14ac:dyDescent="0.25">
      <c r="B11" s="9" t="s">
        <v>273</v>
      </c>
      <c r="C11" s="20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spans="2:20" x14ac:dyDescent="0.25">
      <c r="B12" s="10" t="s">
        <v>222</v>
      </c>
      <c r="C12" s="20" t="s">
        <v>13</v>
      </c>
      <c r="D12" s="8">
        <v>24.951673515798202</v>
      </c>
      <c r="E12" s="8">
        <v>9.1117462455170077</v>
      </c>
      <c r="F12" s="8">
        <v>-132.34993150535138</v>
      </c>
      <c r="G12" s="8">
        <v>465.45218905591543</v>
      </c>
      <c r="H12" s="8">
        <v>703.24381115815902</v>
      </c>
      <c r="I12" s="8">
        <v>1.907438885324781</v>
      </c>
      <c r="J12" s="8">
        <v>1315.8922453812718</v>
      </c>
      <c r="K12" s="8">
        <v>342.48290448801311</v>
      </c>
      <c r="L12" s="8">
        <v>0</v>
      </c>
      <c r="M12" s="8">
        <v>0</v>
      </c>
      <c r="N12" s="8">
        <v>-0.12177443130019758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2730.5703027933482</v>
      </c>
    </row>
    <row r="13" spans="2:20" ht="38.25" x14ac:dyDescent="0.25">
      <c r="B13" s="23" t="s">
        <v>274</v>
      </c>
      <c r="C13" s="20" t="s">
        <v>29</v>
      </c>
      <c r="D13" s="8">
        <v>-1.9778472831052394</v>
      </c>
      <c r="E13" s="8">
        <v>0.11431719499874272</v>
      </c>
      <c r="F13" s="8">
        <v>-3.0941134626693438</v>
      </c>
      <c r="G13" s="8">
        <v>-2.0220048293321784</v>
      </c>
      <c r="H13" s="8">
        <v>-3.3185796883671235</v>
      </c>
      <c r="I13" s="8">
        <v>0</v>
      </c>
      <c r="J13" s="8">
        <v>-68.393961229763605</v>
      </c>
      <c r="K13" s="8">
        <v>-3.0263471803542066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-81.718536478592952</v>
      </c>
    </row>
    <row r="14" spans="2:20" x14ac:dyDescent="0.25">
      <c r="B14" s="23" t="s">
        <v>275</v>
      </c>
      <c r="C14" s="20" t="s">
        <v>31</v>
      </c>
      <c r="D14" s="8">
        <v>26.92952079890344</v>
      </c>
      <c r="E14" s="8">
        <v>8.9974290505182655</v>
      </c>
      <c r="F14" s="8">
        <v>-129.25581804268205</v>
      </c>
      <c r="G14" s="8">
        <v>467.47419388524759</v>
      </c>
      <c r="H14" s="8">
        <v>706.56239084652623</v>
      </c>
      <c r="I14" s="8">
        <v>1.907438885324781</v>
      </c>
      <c r="J14" s="8">
        <v>1384.2862066110349</v>
      </c>
      <c r="K14" s="8">
        <v>345.50925166836726</v>
      </c>
      <c r="L14" s="8">
        <v>0</v>
      </c>
      <c r="M14" s="8">
        <v>0</v>
      </c>
      <c r="N14" s="8">
        <v>-0.12177443130019758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2812.2888392719406</v>
      </c>
    </row>
    <row r="15" spans="2:20" x14ac:dyDescent="0.25">
      <c r="B15" s="4" t="s">
        <v>276</v>
      </c>
      <c r="C15" s="20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</row>
    <row r="16" spans="2:20" x14ac:dyDescent="0.25">
      <c r="B16" s="23" t="s">
        <v>222</v>
      </c>
      <c r="C16" s="20" t="s">
        <v>33</v>
      </c>
      <c r="D16" s="8">
        <v>432.46525565145049</v>
      </c>
      <c r="E16" s="8">
        <v>573.54927434168962</v>
      </c>
      <c r="F16" s="8">
        <v>1325.7430215742513</v>
      </c>
      <c r="G16" s="8">
        <v>1497.8975538817729</v>
      </c>
      <c r="H16" s="8">
        <v>401.85260673827815</v>
      </c>
      <c r="I16" s="8">
        <v>8.6165803761887645</v>
      </c>
      <c r="J16" s="8">
        <v>3851.4021048969598</v>
      </c>
      <c r="K16" s="8">
        <v>2429.3845256983568</v>
      </c>
      <c r="L16" s="8">
        <v>0</v>
      </c>
      <c r="M16" s="8">
        <v>0</v>
      </c>
      <c r="N16" s="8">
        <v>0.40395590795709041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10521.314879066907</v>
      </c>
    </row>
    <row r="17" spans="2:20" ht="38.25" x14ac:dyDescent="0.25">
      <c r="B17" s="23" t="s">
        <v>274</v>
      </c>
      <c r="C17" s="20" t="s">
        <v>49</v>
      </c>
      <c r="D17" s="8">
        <v>20.287331695626296</v>
      </c>
      <c r="E17" s="8">
        <v>17.359190890597326</v>
      </c>
      <c r="F17" s="8">
        <v>277.09486195296085</v>
      </c>
      <c r="G17" s="8">
        <v>54.773038598686</v>
      </c>
      <c r="H17" s="8">
        <v>1.2950097339958246</v>
      </c>
      <c r="I17" s="8">
        <v>0</v>
      </c>
      <c r="J17" s="8">
        <v>131.72067408212885</v>
      </c>
      <c r="K17" s="8">
        <v>364.98588569784533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867.51599265184041</v>
      </c>
    </row>
    <row r="18" spans="2:20" x14ac:dyDescent="0.25">
      <c r="B18" s="23" t="s">
        <v>277</v>
      </c>
      <c r="C18" s="20" t="s">
        <v>51</v>
      </c>
      <c r="D18" s="8">
        <v>412.17792395582421</v>
      </c>
      <c r="E18" s="8">
        <v>556.19008345109239</v>
      </c>
      <c r="F18" s="8">
        <v>1048.6481596212907</v>
      </c>
      <c r="G18" s="8">
        <v>1443.1245152830868</v>
      </c>
      <c r="H18" s="8">
        <v>400.5575970042824</v>
      </c>
      <c r="I18" s="8">
        <v>8.6165803761887645</v>
      </c>
      <c r="J18" s="8">
        <v>3719.6814308148309</v>
      </c>
      <c r="K18" s="8">
        <v>2064.3986400005119</v>
      </c>
      <c r="L18" s="8">
        <v>0</v>
      </c>
      <c r="M18" s="8">
        <v>0</v>
      </c>
      <c r="N18" s="8">
        <v>0.40395590795709041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9653.7988864150648</v>
      </c>
    </row>
    <row r="19" spans="2:20" x14ac:dyDescent="0.25">
      <c r="B19" s="4" t="s">
        <v>278</v>
      </c>
      <c r="C19" s="20" t="s">
        <v>53</v>
      </c>
      <c r="D19" s="8">
        <v>457.41692916724872</v>
      </c>
      <c r="E19" s="8">
        <v>582.66102058720674</v>
      </c>
      <c r="F19" s="8">
        <v>1193.3930900688999</v>
      </c>
      <c r="G19" s="8">
        <v>1963.349742937688</v>
      </c>
      <c r="H19" s="8">
        <v>1105.0964178964375</v>
      </c>
      <c r="I19" s="8">
        <v>10.524019261513546</v>
      </c>
      <c r="J19" s="8">
        <v>5167.2943502782318</v>
      </c>
      <c r="K19" s="8">
        <v>2771.8674301863703</v>
      </c>
      <c r="L19" s="8">
        <v>0</v>
      </c>
      <c r="M19" s="8">
        <v>0</v>
      </c>
      <c r="N19" s="8">
        <v>0.2821814766568928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13251.885181860252</v>
      </c>
    </row>
    <row r="20" spans="2:20" x14ac:dyDescent="0.25">
      <c r="B20" s="4" t="s">
        <v>279</v>
      </c>
      <c r="C20" s="20" t="s">
        <v>55</v>
      </c>
      <c r="D20" s="8">
        <v>439.10744475472762</v>
      </c>
      <c r="E20" s="8">
        <v>565.18751250161051</v>
      </c>
      <c r="F20" s="8">
        <v>919.39234157860847</v>
      </c>
      <c r="G20" s="8">
        <v>1910.5987091683344</v>
      </c>
      <c r="H20" s="8">
        <v>1107.1199878508085</v>
      </c>
      <c r="I20" s="8">
        <v>10.524019261513546</v>
      </c>
      <c r="J20" s="8">
        <v>5103.9676374258661</v>
      </c>
      <c r="K20" s="8">
        <v>2409.9078916688791</v>
      </c>
      <c r="L20" s="8">
        <v>0</v>
      </c>
      <c r="M20" s="8">
        <v>0</v>
      </c>
      <c r="N20" s="8">
        <v>0.2821814766568928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12466.087725687004</v>
      </c>
    </row>
    <row r="21" spans="2:20" x14ac:dyDescent="0.25">
      <c r="B21" s="4" t="s">
        <v>97</v>
      </c>
      <c r="C21" s="20" t="s">
        <v>57</v>
      </c>
      <c r="D21" s="8">
        <v>16.695056870740839</v>
      </c>
      <c r="E21" s="8">
        <v>22.093458010931094</v>
      </c>
      <c r="F21" s="8">
        <v>58.010031640822611</v>
      </c>
      <c r="G21" s="8">
        <v>158.91077608185728</v>
      </c>
      <c r="H21" s="8">
        <v>29.485978614606189</v>
      </c>
      <c r="I21" s="8">
        <v>0.23157446150291666</v>
      </c>
      <c r="J21" s="8">
        <v>130.19106113344293</v>
      </c>
      <c r="K21" s="8">
        <v>245.3831137637014</v>
      </c>
      <c r="L21" s="8">
        <v>0</v>
      </c>
      <c r="M21" s="8">
        <v>0</v>
      </c>
      <c r="N21" s="8">
        <v>2.1726478761454372E-2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661.02277705636664</v>
      </c>
    </row>
    <row r="22" spans="2:20" x14ac:dyDescent="0.25">
      <c r="B22" s="4" t="s">
        <v>280</v>
      </c>
      <c r="C22" s="20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spans="2:20" x14ac:dyDescent="0.25">
      <c r="B23" s="9" t="s">
        <v>281</v>
      </c>
      <c r="C23" s="20" t="s">
        <v>59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</row>
    <row r="24" spans="2:20" x14ac:dyDescent="0.25">
      <c r="B24" s="9" t="s">
        <v>272</v>
      </c>
      <c r="C24" s="20" t="s">
        <v>61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</row>
    <row r="25" spans="2:20" x14ac:dyDescent="0.25">
      <c r="B25" s="9" t="s">
        <v>97</v>
      </c>
      <c r="C25" s="20" t="s">
        <v>63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</row>
    <row r="26" spans="2:20" x14ac:dyDescent="0.25">
      <c r="B26" s="4" t="s">
        <v>260</v>
      </c>
      <c r="C26" s="20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2:20" x14ac:dyDescent="0.25">
      <c r="B27" s="9" t="s">
        <v>260</v>
      </c>
      <c r="C27" s="20" t="s">
        <v>65</v>
      </c>
      <c r="D27" s="8">
        <v>474.11198603798954</v>
      </c>
      <c r="E27" s="8">
        <v>604.75447859813789</v>
      </c>
      <c r="F27" s="8">
        <v>1251.4031217097229</v>
      </c>
      <c r="G27" s="8">
        <v>2122.2605190195454</v>
      </c>
      <c r="H27" s="8">
        <v>1134.5823965110435</v>
      </c>
      <c r="I27" s="8">
        <v>10.755593723016464</v>
      </c>
      <c r="J27" s="8">
        <v>5297.4854114116742</v>
      </c>
      <c r="K27" s="8">
        <v>3017.2505439500719</v>
      </c>
      <c r="L27" s="8">
        <v>0</v>
      </c>
      <c r="M27" s="8">
        <v>0</v>
      </c>
      <c r="N27" s="8">
        <v>0.3039079554183472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13912.907958916619</v>
      </c>
    </row>
    <row r="28" spans="2:20" ht="38.25" x14ac:dyDescent="0.25">
      <c r="B28" s="9" t="s">
        <v>282</v>
      </c>
      <c r="C28" s="20" t="s">
        <v>67</v>
      </c>
      <c r="D28" s="8">
        <v>18.309484412521059</v>
      </c>
      <c r="E28" s="8">
        <v>17.473508085596066</v>
      </c>
      <c r="F28" s="8">
        <v>274.00074849029147</v>
      </c>
      <c r="G28" s="8">
        <v>52.751033769353818</v>
      </c>
      <c r="H28" s="8">
        <v>-2.0235699543712982</v>
      </c>
      <c r="I28" s="8">
        <v>0</v>
      </c>
      <c r="J28" s="8">
        <v>63.326712852365254</v>
      </c>
      <c r="K28" s="8">
        <v>361.95953851749107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785.7974561732475</v>
      </c>
    </row>
    <row r="29" spans="2:20" ht="25.5" x14ac:dyDescent="0.25">
      <c r="B29" s="9" t="s">
        <v>283</v>
      </c>
      <c r="C29" s="20" t="s">
        <v>69</v>
      </c>
      <c r="D29" s="8">
        <v>455.80250162546849</v>
      </c>
      <c r="E29" s="8">
        <v>587.28097051254178</v>
      </c>
      <c r="F29" s="8">
        <v>977.4023732194313</v>
      </c>
      <c r="G29" s="8">
        <v>2069.5094852501916</v>
      </c>
      <c r="H29" s="8">
        <v>1136.6059664654147</v>
      </c>
      <c r="I29" s="8">
        <v>10.755593723016464</v>
      </c>
      <c r="J29" s="8">
        <v>5234.1586985593094</v>
      </c>
      <c r="K29" s="8">
        <v>2655.2910054325812</v>
      </c>
      <c r="L29" s="8">
        <v>0</v>
      </c>
      <c r="M29" s="8">
        <v>0</v>
      </c>
      <c r="N29" s="8">
        <v>0.3039079554183472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13127.110502743373</v>
      </c>
    </row>
  </sheetData>
  <mergeCells count="3">
    <mergeCell ref="D4:O4"/>
    <mergeCell ref="P4:S4"/>
    <mergeCell ref="T4:T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0889E-57AF-407D-8CC0-E41F410D1C63}">
  <dimension ref="B1:Q36"/>
  <sheetViews>
    <sheetView workbookViewId="0">
      <selection activeCell="B1" sqref="B1"/>
    </sheetView>
  </sheetViews>
  <sheetFormatPr defaultRowHeight="15" x14ac:dyDescent="0.25"/>
  <cols>
    <col min="2" max="2" width="8.5703125" customWidth="1"/>
    <col min="3" max="3" width="6.5703125" customWidth="1"/>
    <col min="4" max="14" width="9.5703125" customWidth="1"/>
    <col min="15" max="15" width="1.140625" customWidth="1"/>
    <col min="16" max="17" width="11.5703125" customWidth="1"/>
  </cols>
  <sheetData>
    <row r="1" spans="2:17" x14ac:dyDescent="0.25">
      <c r="B1" s="1" t="s">
        <v>284</v>
      </c>
    </row>
    <row r="2" spans="2:17" x14ac:dyDescent="0.25">
      <c r="B2" s="11" t="s">
        <v>285</v>
      </c>
    </row>
    <row r="4" spans="2:17" x14ac:dyDescent="0.25">
      <c r="B4" s="24"/>
      <c r="C4" s="20" t="s">
        <v>286</v>
      </c>
      <c r="D4" s="41" t="s">
        <v>287</v>
      </c>
      <c r="E4" s="41" t="s">
        <v>9</v>
      </c>
      <c r="F4" s="41" t="s">
        <v>9</v>
      </c>
      <c r="G4" s="41" t="s">
        <v>9</v>
      </c>
      <c r="H4" s="42" t="s">
        <v>288</v>
      </c>
      <c r="I4" s="42"/>
      <c r="J4" s="42"/>
      <c r="K4" s="5"/>
      <c r="L4" s="5"/>
      <c r="M4" s="5"/>
      <c r="N4" s="5"/>
      <c r="P4" s="5"/>
      <c r="Q4" s="5"/>
    </row>
    <row r="5" spans="2:17" x14ac:dyDescent="0.25">
      <c r="B5" s="5"/>
      <c r="C5" s="20"/>
      <c r="D5" s="5"/>
      <c r="E5" s="5"/>
      <c r="F5" s="38" t="s">
        <v>289</v>
      </c>
      <c r="G5" s="38"/>
      <c r="H5" s="38"/>
      <c r="I5" s="38"/>
      <c r="J5" s="38"/>
      <c r="K5" s="38"/>
      <c r="L5" s="38"/>
      <c r="M5" s="5"/>
      <c r="N5" s="5"/>
      <c r="P5" s="5"/>
      <c r="Q5" s="5"/>
    </row>
    <row r="6" spans="2:17" x14ac:dyDescent="0.25">
      <c r="B6" s="24"/>
      <c r="C6" s="20"/>
      <c r="D6" s="38" t="s">
        <v>290</v>
      </c>
      <c r="E6" s="38" t="s">
        <v>9</v>
      </c>
      <c r="F6" s="38" t="s">
        <v>289</v>
      </c>
      <c r="G6" s="38" t="s">
        <v>9</v>
      </c>
      <c r="H6" s="38" t="s">
        <v>9</v>
      </c>
      <c r="I6" s="38" t="s">
        <v>9</v>
      </c>
      <c r="J6" s="38" t="s">
        <v>9</v>
      </c>
      <c r="K6" s="38" t="s">
        <v>9</v>
      </c>
      <c r="L6" s="38" t="s">
        <v>9</v>
      </c>
      <c r="M6" s="38" t="s">
        <v>9</v>
      </c>
      <c r="N6" s="38" t="s">
        <v>9</v>
      </c>
      <c r="P6" s="3" t="s">
        <v>291</v>
      </c>
      <c r="Q6" s="3" t="s">
        <v>292</v>
      </c>
    </row>
    <row r="7" spans="2:17" x14ac:dyDescent="0.25">
      <c r="B7" s="3" t="s">
        <v>293</v>
      </c>
      <c r="C7" s="20"/>
      <c r="D7" s="3">
        <v>0</v>
      </c>
      <c r="E7" s="3">
        <v>1</v>
      </c>
      <c r="F7" s="3">
        <v>2</v>
      </c>
      <c r="G7" s="3">
        <v>3</v>
      </c>
      <c r="H7" s="3">
        <v>4</v>
      </c>
      <c r="I7" s="3">
        <v>5</v>
      </c>
      <c r="J7" s="3">
        <v>6</v>
      </c>
      <c r="K7" s="3">
        <v>7</v>
      </c>
      <c r="L7" s="3">
        <v>8</v>
      </c>
      <c r="M7" s="3">
        <v>9</v>
      </c>
      <c r="N7" s="3" t="s">
        <v>294</v>
      </c>
      <c r="P7" s="5"/>
      <c r="Q7" s="5"/>
    </row>
    <row r="8" spans="2:17" x14ac:dyDescent="0.25">
      <c r="B8" s="25"/>
      <c r="C8" s="20"/>
      <c r="D8" s="20" t="s">
        <v>4</v>
      </c>
      <c r="E8" s="20" t="s">
        <v>175</v>
      </c>
      <c r="F8" s="20" t="s">
        <v>176</v>
      </c>
      <c r="G8" s="20" t="s">
        <v>177</v>
      </c>
      <c r="H8" s="20" t="s">
        <v>178</v>
      </c>
      <c r="I8" s="20" t="s">
        <v>179</v>
      </c>
      <c r="J8" s="20" t="s">
        <v>180</v>
      </c>
      <c r="K8" s="20" t="s">
        <v>181</v>
      </c>
      <c r="L8" s="20" t="s">
        <v>182</v>
      </c>
      <c r="M8" s="20" t="s">
        <v>183</v>
      </c>
      <c r="N8" s="20" t="s">
        <v>184</v>
      </c>
      <c r="P8" s="20" t="s">
        <v>249</v>
      </c>
      <c r="Q8" s="20" t="s">
        <v>250</v>
      </c>
    </row>
    <row r="9" spans="2:17" x14ac:dyDescent="0.25">
      <c r="B9" s="18" t="s">
        <v>295</v>
      </c>
      <c r="C9" s="20" t="s">
        <v>21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8">
        <v>11.614135927992058</v>
      </c>
      <c r="P9" s="8">
        <v>11.614135927992061</v>
      </c>
      <c r="Q9" s="8">
        <v>4406.5414879742111</v>
      </c>
    </row>
    <row r="10" spans="2:17" x14ac:dyDescent="0.25">
      <c r="B10" s="18" t="s">
        <v>296</v>
      </c>
      <c r="C10" s="20" t="s">
        <v>33</v>
      </c>
      <c r="D10" s="8">
        <v>414.65334873213749</v>
      </c>
      <c r="E10" s="8">
        <v>399.2162129073966</v>
      </c>
      <c r="F10" s="8">
        <v>238.91800134852602</v>
      </c>
      <c r="G10" s="8">
        <v>166.29219738284101</v>
      </c>
      <c r="H10" s="8">
        <v>171.9076878723682</v>
      </c>
      <c r="I10" s="8">
        <v>96.300052953170066</v>
      </c>
      <c r="J10" s="8">
        <v>80.68344439143867</v>
      </c>
      <c r="K10" s="8">
        <v>140.77153902385007</v>
      </c>
      <c r="L10" s="8">
        <v>13.720449847957084</v>
      </c>
      <c r="M10" s="8">
        <v>13.652398770006231</v>
      </c>
      <c r="N10" s="29"/>
      <c r="P10" s="8">
        <v>13.652398770006231</v>
      </c>
      <c r="Q10" s="8">
        <v>1736.1153332296908</v>
      </c>
    </row>
    <row r="11" spans="2:17" x14ac:dyDescent="0.25">
      <c r="B11" s="18" t="s">
        <v>297</v>
      </c>
      <c r="C11" s="20" t="s">
        <v>35</v>
      </c>
      <c r="D11" s="8">
        <v>700.360481340251</v>
      </c>
      <c r="E11" s="8">
        <v>624.67558123134074</v>
      </c>
      <c r="F11" s="8">
        <v>307.87163567083849</v>
      </c>
      <c r="G11" s="8">
        <v>249.46548567097403</v>
      </c>
      <c r="H11" s="8">
        <v>118.68115336364697</v>
      </c>
      <c r="I11" s="8">
        <v>90.628112131020444</v>
      </c>
      <c r="J11" s="8">
        <v>73.221059503610036</v>
      </c>
      <c r="K11" s="8">
        <v>-5.4451796629000961</v>
      </c>
      <c r="L11" s="8">
        <v>25.864399533628887</v>
      </c>
      <c r="M11" s="29"/>
      <c r="N11" s="29"/>
      <c r="P11" s="8">
        <v>25.864399533628887</v>
      </c>
      <c r="Q11" s="8">
        <v>2185.3227287824106</v>
      </c>
    </row>
    <row r="12" spans="2:17" x14ac:dyDescent="0.25">
      <c r="B12" s="18" t="s">
        <v>298</v>
      </c>
      <c r="C12" s="20" t="s">
        <v>37</v>
      </c>
      <c r="D12" s="8">
        <v>970.62284184478904</v>
      </c>
      <c r="E12" s="8">
        <v>1103.6255530863432</v>
      </c>
      <c r="F12" s="8">
        <v>369.4172754917542</v>
      </c>
      <c r="G12" s="8">
        <v>277.81083375524196</v>
      </c>
      <c r="H12" s="8">
        <v>161.73617855443308</v>
      </c>
      <c r="I12" s="8">
        <v>170.77859826905228</v>
      </c>
      <c r="J12" s="8">
        <v>481.07372164511582</v>
      </c>
      <c r="K12" s="8">
        <v>43.192437651647097</v>
      </c>
      <c r="L12" s="29"/>
      <c r="M12" s="29"/>
      <c r="N12" s="29"/>
      <c r="P12" s="8">
        <v>43.192437651647097</v>
      </c>
      <c r="Q12" s="8">
        <v>3578.2574402983764</v>
      </c>
    </row>
    <row r="13" spans="2:17" x14ac:dyDescent="0.25">
      <c r="B13" s="18" t="s">
        <v>299</v>
      </c>
      <c r="C13" s="20" t="s">
        <v>39</v>
      </c>
      <c r="D13" s="8">
        <v>1382.4490832674057</v>
      </c>
      <c r="E13" s="8">
        <v>1191.4335343259429</v>
      </c>
      <c r="F13" s="8">
        <v>677.63793215217231</v>
      </c>
      <c r="G13" s="8">
        <v>253.0509028561514</v>
      </c>
      <c r="H13" s="8">
        <v>203.11816303734588</v>
      </c>
      <c r="I13" s="8">
        <v>97.294952237081915</v>
      </c>
      <c r="J13" s="8">
        <v>73.543024976202773</v>
      </c>
      <c r="K13" s="29"/>
      <c r="L13" s="29"/>
      <c r="M13" s="29"/>
      <c r="N13" s="29"/>
      <c r="P13" s="8">
        <v>73.543024976202773</v>
      </c>
      <c r="Q13" s="8">
        <v>3878.5275928523033</v>
      </c>
    </row>
    <row r="14" spans="2:17" x14ac:dyDescent="0.25">
      <c r="B14" s="18" t="s">
        <v>300</v>
      </c>
      <c r="C14" s="20" t="s">
        <v>41</v>
      </c>
      <c r="D14" s="8">
        <v>1585.7911742903541</v>
      </c>
      <c r="E14" s="8">
        <v>1212.2743243312375</v>
      </c>
      <c r="F14" s="8">
        <v>411.08366039083626</v>
      </c>
      <c r="G14" s="8">
        <v>303.64638503815297</v>
      </c>
      <c r="H14" s="8">
        <v>122.17784234266901</v>
      </c>
      <c r="I14" s="8">
        <v>118.07183701793426</v>
      </c>
      <c r="J14" s="29"/>
      <c r="K14" s="29"/>
      <c r="L14" s="29"/>
      <c r="M14" s="29"/>
      <c r="N14" s="29"/>
      <c r="P14" s="8">
        <v>118.07183701793426</v>
      </c>
      <c r="Q14" s="8">
        <v>3753.045223411184</v>
      </c>
    </row>
    <row r="15" spans="2:17" x14ac:dyDescent="0.25">
      <c r="B15" s="18" t="s">
        <v>301</v>
      </c>
      <c r="C15" s="20" t="s">
        <v>43</v>
      </c>
      <c r="D15" s="8">
        <v>1357.2223722386136</v>
      </c>
      <c r="E15" s="8">
        <v>1023.7788568293206</v>
      </c>
      <c r="F15" s="8">
        <v>395.51113659879206</v>
      </c>
      <c r="G15" s="8">
        <v>282.73428411280207</v>
      </c>
      <c r="H15" s="8">
        <v>118.26370622071995</v>
      </c>
      <c r="I15" s="29"/>
      <c r="J15" s="29"/>
      <c r="K15" s="29"/>
      <c r="L15" s="29"/>
      <c r="M15" s="29"/>
      <c r="N15" s="29"/>
      <c r="P15" s="8">
        <v>118.26370622071995</v>
      </c>
      <c r="Q15" s="8">
        <v>3177.510356000249</v>
      </c>
    </row>
    <row r="16" spans="2:17" x14ac:dyDescent="0.25">
      <c r="B16" s="18" t="s">
        <v>302</v>
      </c>
      <c r="C16" s="20" t="s">
        <v>45</v>
      </c>
      <c r="D16" s="8">
        <v>1429.127034644531</v>
      </c>
      <c r="E16" s="8">
        <v>1035.7292982056879</v>
      </c>
      <c r="F16" s="8">
        <v>374.94245332584063</v>
      </c>
      <c r="G16" s="8">
        <v>165.94867275525692</v>
      </c>
      <c r="H16" s="29"/>
      <c r="I16" s="29"/>
      <c r="J16" s="29"/>
      <c r="K16" s="29"/>
      <c r="L16" s="29"/>
      <c r="M16" s="29"/>
      <c r="N16" s="29"/>
      <c r="P16" s="8">
        <v>165.94867275525692</v>
      </c>
      <c r="Q16" s="8">
        <v>3005.7474589313156</v>
      </c>
    </row>
    <row r="17" spans="2:17" x14ac:dyDescent="0.25">
      <c r="B17" s="18" t="s">
        <v>303</v>
      </c>
      <c r="C17" s="20" t="s">
        <v>47</v>
      </c>
      <c r="D17" s="8">
        <v>1850.8611209161977</v>
      </c>
      <c r="E17" s="8">
        <v>1479.2222682843731</v>
      </c>
      <c r="F17" s="8">
        <v>553.3468239053874</v>
      </c>
      <c r="G17" s="29"/>
      <c r="H17" s="29"/>
      <c r="I17" s="29"/>
      <c r="J17" s="29"/>
      <c r="K17" s="29"/>
      <c r="L17" s="29"/>
      <c r="M17" s="29"/>
      <c r="N17" s="29"/>
      <c r="P17" s="8">
        <v>553.3468239053874</v>
      </c>
      <c r="Q17" s="8">
        <v>3883.430213105958</v>
      </c>
    </row>
    <row r="18" spans="2:17" x14ac:dyDescent="0.25">
      <c r="B18" s="18" t="s">
        <v>304</v>
      </c>
      <c r="C18" s="20" t="s">
        <v>49</v>
      </c>
      <c r="D18" s="8">
        <v>2577.8458456159597</v>
      </c>
      <c r="E18" s="8">
        <v>2045.4208222932621</v>
      </c>
      <c r="F18" s="29"/>
      <c r="G18" s="29"/>
      <c r="H18" s="29"/>
      <c r="I18" s="29"/>
      <c r="J18" s="29"/>
      <c r="K18" s="29"/>
      <c r="L18" s="29"/>
      <c r="M18" s="29"/>
      <c r="N18" s="29"/>
      <c r="P18" s="8">
        <v>2045.4208222932621</v>
      </c>
      <c r="Q18" s="8">
        <v>4623.2666679092226</v>
      </c>
    </row>
    <row r="19" spans="2:17" x14ac:dyDescent="0.25">
      <c r="B19" s="18" t="s">
        <v>305</v>
      </c>
      <c r="C19" s="20" t="s">
        <v>51</v>
      </c>
      <c r="D19" s="8">
        <v>3079.0975729630254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P19" s="8">
        <v>3079.0975729630254</v>
      </c>
      <c r="Q19" s="8">
        <v>3079.0975729630254</v>
      </c>
    </row>
    <row r="20" spans="2:17" x14ac:dyDescent="0.25">
      <c r="B20" s="18" t="s">
        <v>158</v>
      </c>
      <c r="C20" s="20" t="s">
        <v>53</v>
      </c>
      <c r="P20" s="8">
        <v>6248.0158320150604</v>
      </c>
      <c r="Q20" s="8">
        <v>37306.862075457946</v>
      </c>
    </row>
    <row r="21" spans="2:17" x14ac:dyDescent="0.25">
      <c r="F21" s="38" t="s">
        <v>306</v>
      </c>
      <c r="G21" s="38"/>
      <c r="H21" s="38"/>
      <c r="I21" s="38"/>
      <c r="J21" s="38"/>
      <c r="K21" s="38"/>
      <c r="L21" s="38"/>
      <c r="M21" s="38"/>
    </row>
    <row r="22" spans="2:17" x14ac:dyDescent="0.25">
      <c r="B22" s="24"/>
      <c r="C22" s="24"/>
      <c r="D22" s="38" t="s">
        <v>290</v>
      </c>
      <c r="E22" s="38" t="s">
        <v>9</v>
      </c>
      <c r="F22" s="38" t="s">
        <v>306</v>
      </c>
      <c r="G22" s="38" t="s">
        <v>9</v>
      </c>
      <c r="H22" s="38" t="s">
        <v>9</v>
      </c>
      <c r="I22" s="38" t="s">
        <v>9</v>
      </c>
      <c r="J22" s="38" t="s">
        <v>9</v>
      </c>
      <c r="K22" s="38" t="s">
        <v>9</v>
      </c>
      <c r="L22" s="38" t="s">
        <v>9</v>
      </c>
      <c r="M22" s="38" t="s">
        <v>9</v>
      </c>
      <c r="N22" s="38" t="s">
        <v>9</v>
      </c>
      <c r="P22" s="3" t="s">
        <v>307</v>
      </c>
      <c r="Q22" s="5"/>
    </row>
    <row r="23" spans="2:17" x14ac:dyDescent="0.25">
      <c r="B23" s="3" t="s">
        <v>293</v>
      </c>
      <c r="D23" s="3">
        <v>0</v>
      </c>
      <c r="E23" s="3">
        <v>1</v>
      </c>
      <c r="F23" s="3">
        <v>2</v>
      </c>
      <c r="G23" s="3">
        <v>3</v>
      </c>
      <c r="H23" s="3">
        <v>4</v>
      </c>
      <c r="I23" s="3">
        <v>5</v>
      </c>
      <c r="J23" s="3">
        <v>6</v>
      </c>
      <c r="K23" s="3">
        <v>7</v>
      </c>
      <c r="L23" s="3">
        <v>8</v>
      </c>
      <c r="M23" s="3">
        <v>9</v>
      </c>
      <c r="N23" s="3" t="s">
        <v>294</v>
      </c>
      <c r="P23" s="5"/>
      <c r="Q23" s="5"/>
    </row>
    <row r="24" spans="2:17" x14ac:dyDescent="0.25">
      <c r="B24" s="25"/>
      <c r="D24" s="20" t="s">
        <v>190</v>
      </c>
      <c r="E24" s="20" t="s">
        <v>213</v>
      </c>
      <c r="F24" s="20" t="s">
        <v>214</v>
      </c>
      <c r="G24" s="20" t="s">
        <v>215</v>
      </c>
      <c r="H24" s="20" t="s">
        <v>216</v>
      </c>
      <c r="I24" s="20" t="s">
        <v>217</v>
      </c>
      <c r="J24" s="20" t="s">
        <v>218</v>
      </c>
      <c r="K24" s="20" t="s">
        <v>219</v>
      </c>
      <c r="L24" s="20" t="s">
        <v>220</v>
      </c>
      <c r="M24" s="20" t="s">
        <v>308</v>
      </c>
      <c r="N24" s="20" t="s">
        <v>221</v>
      </c>
      <c r="P24" s="20" t="s">
        <v>309</v>
      </c>
      <c r="Q24" s="5"/>
    </row>
    <row r="25" spans="2:17" x14ac:dyDescent="0.25">
      <c r="B25" s="18" t="s">
        <v>295</v>
      </c>
      <c r="C25" s="20" t="s">
        <v>21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8">
        <v>116.40655365777765</v>
      </c>
      <c r="P25" s="8">
        <v>99.333354531142803</v>
      </c>
      <c r="Q25" s="5"/>
    </row>
    <row r="26" spans="2:17" x14ac:dyDescent="0.25">
      <c r="B26" s="18" t="s">
        <v>296</v>
      </c>
      <c r="C26" s="20" t="s">
        <v>33</v>
      </c>
      <c r="D26" s="8">
        <v>1531.4194124079336</v>
      </c>
      <c r="E26" s="8">
        <v>1144.438350664992</v>
      </c>
      <c r="F26" s="8">
        <v>857.06148921795443</v>
      </c>
      <c r="G26" s="8">
        <v>679.46357998263545</v>
      </c>
      <c r="H26" s="8">
        <v>555.87317464235241</v>
      </c>
      <c r="I26" s="8">
        <v>344.59502658622398</v>
      </c>
      <c r="J26" s="8">
        <v>329.16007434026022</v>
      </c>
      <c r="K26" s="8">
        <v>215.00413500074342</v>
      </c>
      <c r="L26" s="8">
        <v>101.85166536400735</v>
      </c>
      <c r="M26" s="8">
        <v>69.508935542385402</v>
      </c>
      <c r="N26" s="29"/>
      <c r="P26" s="8">
        <v>60.475083695713472</v>
      </c>
      <c r="Q26" s="5"/>
    </row>
    <row r="27" spans="2:17" x14ac:dyDescent="0.25">
      <c r="B27" s="18" t="s">
        <v>297</v>
      </c>
      <c r="C27" s="20" t="s">
        <v>35</v>
      </c>
      <c r="D27" s="8">
        <v>1808.175984412652</v>
      </c>
      <c r="E27" s="8">
        <v>1261.0217175519924</v>
      </c>
      <c r="F27" s="8">
        <v>945.80418224431719</v>
      </c>
      <c r="G27" s="8">
        <v>770.14914496850281</v>
      </c>
      <c r="H27" s="8">
        <v>427.46720920726409</v>
      </c>
      <c r="I27" s="8">
        <v>287.63236955538071</v>
      </c>
      <c r="J27" s="8">
        <v>374.63165871899861</v>
      </c>
      <c r="K27" s="8">
        <v>148.27694379984084</v>
      </c>
      <c r="L27" s="8">
        <v>101.92612893639631</v>
      </c>
      <c r="M27" s="29"/>
      <c r="N27" s="29"/>
      <c r="P27" s="8">
        <v>89.317645329378166</v>
      </c>
      <c r="Q27" s="5"/>
    </row>
    <row r="28" spans="2:17" x14ac:dyDescent="0.25">
      <c r="B28" s="18" t="s">
        <v>298</v>
      </c>
      <c r="C28" s="20" t="s">
        <v>37</v>
      </c>
      <c r="D28" s="8">
        <v>3193.4537991007523</v>
      </c>
      <c r="E28" s="8">
        <v>2030.5562805424831</v>
      </c>
      <c r="F28" s="8">
        <v>1633.9786967189407</v>
      </c>
      <c r="G28" s="8">
        <v>1158.5402665562533</v>
      </c>
      <c r="H28" s="8">
        <v>937.23487525083942</v>
      </c>
      <c r="I28" s="8">
        <v>922.06662388502707</v>
      </c>
      <c r="J28" s="8">
        <v>245.27537517547893</v>
      </c>
      <c r="K28" s="8">
        <v>163.65087882799534</v>
      </c>
      <c r="L28" s="29"/>
      <c r="M28" s="29"/>
      <c r="N28" s="29"/>
      <c r="P28" s="8">
        <v>142.37304369744402</v>
      </c>
      <c r="Q28" s="5"/>
    </row>
    <row r="29" spans="2:17" x14ac:dyDescent="0.25">
      <c r="B29" s="18" t="s">
        <v>299</v>
      </c>
      <c r="C29" s="20" t="s">
        <v>39</v>
      </c>
      <c r="D29" s="8">
        <v>3100.5236252841191</v>
      </c>
      <c r="E29" s="8">
        <v>1902.5541246804016</v>
      </c>
      <c r="F29" s="8">
        <v>1069.43526942828</v>
      </c>
      <c r="G29" s="8">
        <v>811.72021048845272</v>
      </c>
      <c r="H29" s="8">
        <v>764.90003264049949</v>
      </c>
      <c r="I29" s="8">
        <v>416.69519416069443</v>
      </c>
      <c r="J29" s="8">
        <v>316.61536444215938</v>
      </c>
      <c r="K29" s="29"/>
      <c r="L29" s="29"/>
      <c r="M29" s="29"/>
      <c r="N29" s="29"/>
      <c r="P29" s="8">
        <v>272.57395952041213</v>
      </c>
      <c r="Q29" s="5"/>
    </row>
    <row r="30" spans="2:17" x14ac:dyDescent="0.25">
      <c r="B30" s="18" t="s">
        <v>300</v>
      </c>
      <c r="C30" s="20" t="s">
        <v>41</v>
      </c>
      <c r="D30" s="8">
        <v>3288.8789192270151</v>
      </c>
      <c r="E30" s="8">
        <v>1856.1577253174239</v>
      </c>
      <c r="F30" s="8">
        <v>1270.3692834297947</v>
      </c>
      <c r="G30" s="8">
        <v>1141.9227617710085</v>
      </c>
      <c r="H30" s="8">
        <v>669.32494514440168</v>
      </c>
      <c r="I30" s="8">
        <v>517.60852739923996</v>
      </c>
      <c r="J30" s="29"/>
      <c r="K30" s="29"/>
      <c r="L30" s="29"/>
      <c r="M30" s="29"/>
      <c r="N30" s="29"/>
      <c r="P30" s="8">
        <v>440.15557204258522</v>
      </c>
      <c r="Q30" s="5"/>
    </row>
    <row r="31" spans="2:17" x14ac:dyDescent="0.25">
      <c r="B31" s="18" t="s">
        <v>301</v>
      </c>
      <c r="C31" s="20" t="s">
        <v>43</v>
      </c>
      <c r="D31" s="8">
        <v>2870.973836607192</v>
      </c>
      <c r="E31" s="8">
        <v>1776.082170543594</v>
      </c>
      <c r="F31" s="8">
        <v>1312.6042203165707</v>
      </c>
      <c r="G31" s="8">
        <v>838.41402859392849</v>
      </c>
      <c r="H31" s="8">
        <v>656.79426069577573</v>
      </c>
      <c r="I31" s="29"/>
      <c r="J31" s="29"/>
      <c r="K31" s="29"/>
      <c r="L31" s="29"/>
      <c r="M31" s="29"/>
      <c r="N31" s="29"/>
      <c r="P31" s="8">
        <v>552.68327530552006</v>
      </c>
      <c r="Q31" s="5"/>
    </row>
    <row r="32" spans="2:17" x14ac:dyDescent="0.25">
      <c r="B32" s="18" t="s">
        <v>302</v>
      </c>
      <c r="C32" s="20" t="s">
        <v>45</v>
      </c>
      <c r="D32" s="8">
        <v>2886.0412861373193</v>
      </c>
      <c r="E32" s="8">
        <v>1636.9066038115027</v>
      </c>
      <c r="F32" s="8">
        <v>1046.9748618375422</v>
      </c>
      <c r="G32" s="8">
        <v>784.34338085873401</v>
      </c>
      <c r="H32" s="29"/>
      <c r="I32" s="29"/>
      <c r="J32" s="29"/>
      <c r="K32" s="29"/>
      <c r="L32" s="29"/>
      <c r="M32" s="29"/>
      <c r="N32" s="29"/>
      <c r="P32" s="8">
        <v>666.13201967183022</v>
      </c>
      <c r="Q32" s="5"/>
    </row>
    <row r="33" spans="2:17" x14ac:dyDescent="0.25">
      <c r="B33" s="18" t="s">
        <v>303</v>
      </c>
      <c r="C33" s="20" t="s">
        <v>47</v>
      </c>
      <c r="D33" s="8">
        <v>3305.0173505908792</v>
      </c>
      <c r="E33" s="8">
        <v>2219.5424675553654</v>
      </c>
      <c r="F33" s="8">
        <v>1578.6789514423529</v>
      </c>
      <c r="G33" s="29"/>
      <c r="H33" s="29"/>
      <c r="I33" s="29"/>
      <c r="J33" s="29"/>
      <c r="K33" s="29"/>
      <c r="L33" s="29"/>
      <c r="M33" s="29"/>
      <c r="N33" s="29"/>
      <c r="P33" s="8">
        <v>1342.0377863346823</v>
      </c>
      <c r="Q33" s="5"/>
    </row>
    <row r="34" spans="2:17" x14ac:dyDescent="0.25">
      <c r="B34" s="18" t="s">
        <v>304</v>
      </c>
      <c r="C34" s="20" t="s">
        <v>49</v>
      </c>
      <c r="D34" s="8">
        <v>4174.0673925541423</v>
      </c>
      <c r="E34" s="8">
        <v>2089.2739906097586</v>
      </c>
      <c r="F34" s="29"/>
      <c r="G34" s="29"/>
      <c r="H34" s="29"/>
      <c r="I34" s="29"/>
      <c r="J34" s="29"/>
      <c r="K34" s="29"/>
      <c r="L34" s="29"/>
      <c r="M34" s="29"/>
      <c r="N34" s="29"/>
      <c r="P34" s="8">
        <v>1823.6280801635128</v>
      </c>
      <c r="Q34" s="5"/>
    </row>
    <row r="35" spans="2:17" x14ac:dyDescent="0.25">
      <c r="B35" s="18" t="s">
        <v>305</v>
      </c>
      <c r="C35" s="20" t="s">
        <v>51</v>
      </c>
      <c r="D35" s="8">
        <v>5515.3007214807194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P35" s="8">
        <v>5032.605058774684</v>
      </c>
      <c r="Q35" s="5"/>
    </row>
    <row r="36" spans="2:17" x14ac:dyDescent="0.25">
      <c r="B36" s="18" t="s">
        <v>158</v>
      </c>
      <c r="C36" s="20" t="s">
        <v>53</v>
      </c>
      <c r="P36" s="8">
        <v>10521.314879066906</v>
      </c>
      <c r="Q36" s="5"/>
    </row>
  </sheetData>
  <mergeCells count="6">
    <mergeCell ref="D22:N22"/>
    <mergeCell ref="D4:G4"/>
    <mergeCell ref="H4:J4"/>
    <mergeCell ref="F5:L5"/>
    <mergeCell ref="D6:N6"/>
    <mergeCell ref="F21:M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ADC5-B1A6-404B-9EEC-E9300B854B1F}">
  <dimension ref="B1:H11"/>
  <sheetViews>
    <sheetView workbookViewId="0">
      <selection activeCell="B1" sqref="B1"/>
    </sheetView>
  </sheetViews>
  <sheetFormatPr defaultRowHeight="15" x14ac:dyDescent="0.25"/>
  <cols>
    <col min="2" max="2" width="50.5703125" customWidth="1"/>
    <col min="3" max="3" width="8.5703125" customWidth="1"/>
    <col min="4" max="8" width="15.5703125" customWidth="1"/>
  </cols>
  <sheetData>
    <row r="1" spans="2:8" x14ac:dyDescent="0.25">
      <c r="B1" s="1" t="s">
        <v>310</v>
      </c>
    </row>
    <row r="2" spans="2:8" x14ac:dyDescent="0.25">
      <c r="B2" s="11" t="s">
        <v>311</v>
      </c>
    </row>
    <row r="4" spans="2:8" ht="63.75" x14ac:dyDescent="0.25">
      <c r="B4" s="5"/>
      <c r="C4" s="5"/>
      <c r="D4" s="3" t="s">
        <v>312</v>
      </c>
      <c r="E4" s="3" t="s">
        <v>313</v>
      </c>
      <c r="F4" s="3" t="s">
        <v>314</v>
      </c>
      <c r="G4" s="3" t="s">
        <v>315</v>
      </c>
      <c r="H4" s="3" t="s">
        <v>316</v>
      </c>
    </row>
    <row r="5" spans="2:8" x14ac:dyDescent="0.25">
      <c r="C5" s="5"/>
      <c r="D5" s="20" t="s">
        <v>4</v>
      </c>
      <c r="E5" s="20" t="s">
        <v>176</v>
      </c>
      <c r="F5" s="20" t="s">
        <v>178</v>
      </c>
      <c r="G5" s="20" t="s">
        <v>180</v>
      </c>
      <c r="H5" s="20" t="s">
        <v>182</v>
      </c>
    </row>
    <row r="6" spans="2:8" x14ac:dyDescent="0.25">
      <c r="B6" s="4" t="s">
        <v>317</v>
      </c>
      <c r="C6" s="20" t="s">
        <v>252</v>
      </c>
      <c r="D6" s="8">
        <v>15457.991713655787</v>
      </c>
      <c r="E6" s="8">
        <v>0</v>
      </c>
      <c r="F6" s="8">
        <v>0</v>
      </c>
      <c r="G6" s="8">
        <v>98.56450871589999</v>
      </c>
      <c r="H6" s="8">
        <v>0</v>
      </c>
    </row>
    <row r="7" spans="2:8" x14ac:dyDescent="0.25">
      <c r="B7" s="4" t="s">
        <v>318</v>
      </c>
      <c r="C7" s="20" t="s">
        <v>254</v>
      </c>
      <c r="D7" s="8">
        <v>8143.332603574675</v>
      </c>
      <c r="E7" s="8">
        <v>0</v>
      </c>
      <c r="F7" s="8">
        <v>0</v>
      </c>
      <c r="G7" s="8">
        <v>-66.446631407599995</v>
      </c>
      <c r="H7" s="8">
        <v>0</v>
      </c>
    </row>
    <row r="8" spans="2:8" ht="25.5" x14ac:dyDescent="0.25">
      <c r="B8" s="4" t="s">
        <v>319</v>
      </c>
      <c r="C8" s="20" t="s">
        <v>11</v>
      </c>
      <c r="D8" s="8">
        <v>8143.332603574675</v>
      </c>
      <c r="E8" s="8">
        <v>0</v>
      </c>
      <c r="F8" s="8">
        <v>0</v>
      </c>
      <c r="G8" s="8">
        <v>-66.446631407599995</v>
      </c>
      <c r="H8" s="8">
        <v>0</v>
      </c>
    </row>
    <row r="9" spans="2:8" x14ac:dyDescent="0.25">
      <c r="B9" s="4" t="s">
        <v>320</v>
      </c>
      <c r="C9" s="20" t="s">
        <v>19</v>
      </c>
      <c r="D9" s="8">
        <v>4213.7425843463816</v>
      </c>
      <c r="E9" s="8">
        <v>0</v>
      </c>
      <c r="F9" s="8">
        <v>0</v>
      </c>
      <c r="G9" s="8">
        <v>5.6594288662999999</v>
      </c>
      <c r="H9" s="8">
        <v>0</v>
      </c>
    </row>
    <row r="10" spans="2:8" ht="25.5" x14ac:dyDescent="0.25">
      <c r="B10" s="4" t="s">
        <v>321</v>
      </c>
      <c r="C10" s="20" t="s">
        <v>21</v>
      </c>
      <c r="D10" s="8">
        <v>6888.2699786225148</v>
      </c>
      <c r="E10" s="8">
        <v>0</v>
      </c>
      <c r="F10" s="8">
        <v>0</v>
      </c>
      <c r="G10" s="8">
        <v>-65.937282809600006</v>
      </c>
      <c r="H10" s="8">
        <v>0</v>
      </c>
    </row>
    <row r="11" spans="2:8" x14ac:dyDescent="0.25">
      <c r="B11" s="4" t="s">
        <v>322</v>
      </c>
      <c r="C11" s="20" t="s">
        <v>23</v>
      </c>
      <c r="D11" s="8">
        <v>1896.1841629558721</v>
      </c>
      <c r="E11" s="8">
        <v>0</v>
      </c>
      <c r="F11" s="8">
        <v>0</v>
      </c>
      <c r="G11" s="8">
        <v>2.5467429898999998</v>
      </c>
      <c r="H11" s="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12EAE-8939-42E9-B736-980F154AC169}">
  <dimension ref="B1:H58"/>
  <sheetViews>
    <sheetView workbookViewId="0">
      <selection activeCell="B1" sqref="B1"/>
    </sheetView>
  </sheetViews>
  <sheetFormatPr defaultRowHeight="15" x14ac:dyDescent="0.25"/>
  <cols>
    <col min="2" max="2" width="50.5703125" customWidth="1"/>
    <col min="3" max="3" width="8.5703125" customWidth="1"/>
    <col min="4" max="8" width="15.5703125" customWidth="1"/>
  </cols>
  <sheetData>
    <row r="1" spans="2:8" x14ac:dyDescent="0.25">
      <c r="B1" s="1" t="s">
        <v>323</v>
      </c>
    </row>
    <row r="2" spans="2:8" x14ac:dyDescent="0.25">
      <c r="B2" s="11" t="s">
        <v>324</v>
      </c>
    </row>
    <row r="4" spans="2:8" x14ac:dyDescent="0.25">
      <c r="B4" s="5"/>
      <c r="C4" s="5"/>
      <c r="D4" s="38" t="s">
        <v>158</v>
      </c>
      <c r="E4" s="38" t="s">
        <v>325</v>
      </c>
      <c r="F4" s="38" t="s">
        <v>326</v>
      </c>
      <c r="G4" s="38" t="s">
        <v>327</v>
      </c>
      <c r="H4" s="38" t="s">
        <v>328</v>
      </c>
    </row>
    <row r="5" spans="2:8" x14ac:dyDescent="0.25">
      <c r="B5" s="5"/>
      <c r="C5" s="5"/>
      <c r="D5" s="38"/>
      <c r="E5" s="38"/>
      <c r="F5" s="38"/>
      <c r="G5" s="38"/>
      <c r="H5" s="38"/>
    </row>
    <row r="6" spans="2:8" x14ac:dyDescent="0.25">
      <c r="B6" s="5"/>
      <c r="C6" s="5"/>
      <c r="D6" s="6" t="s">
        <v>4</v>
      </c>
      <c r="E6" s="6" t="s">
        <v>175</v>
      </c>
      <c r="F6" s="6" t="s">
        <v>176</v>
      </c>
      <c r="G6" s="6" t="s">
        <v>177</v>
      </c>
      <c r="H6" s="6" t="s">
        <v>178</v>
      </c>
    </row>
    <row r="7" spans="2:8" ht="38.25" x14ac:dyDescent="0.25">
      <c r="B7" s="4" t="s">
        <v>329</v>
      </c>
      <c r="C7" s="5"/>
      <c r="D7" s="5"/>
      <c r="E7" s="5"/>
      <c r="F7" s="5"/>
      <c r="G7" s="5"/>
      <c r="H7" s="5"/>
    </row>
    <row r="8" spans="2:8" x14ac:dyDescent="0.25">
      <c r="B8" s="7" t="s">
        <v>330</v>
      </c>
      <c r="C8" s="6" t="s">
        <v>252</v>
      </c>
      <c r="D8" s="8">
        <v>82.5</v>
      </c>
      <c r="E8" s="8">
        <v>82.5</v>
      </c>
      <c r="F8" s="28"/>
      <c r="G8" s="8" t="s">
        <v>9</v>
      </c>
      <c r="H8" s="28"/>
    </row>
    <row r="9" spans="2:8" x14ac:dyDescent="0.25">
      <c r="B9" s="7" t="s">
        <v>331</v>
      </c>
      <c r="C9" s="6" t="s">
        <v>6</v>
      </c>
      <c r="D9" s="8">
        <v>0</v>
      </c>
      <c r="E9" s="8" t="s">
        <v>9</v>
      </c>
      <c r="F9" s="28"/>
      <c r="G9" s="8" t="s">
        <v>9</v>
      </c>
      <c r="H9" s="28"/>
    </row>
    <row r="10" spans="2:8" ht="25.5" x14ac:dyDescent="0.25">
      <c r="B10" s="7" t="s">
        <v>332</v>
      </c>
      <c r="C10" s="6" t="s">
        <v>8</v>
      </c>
      <c r="D10" s="8">
        <v>0</v>
      </c>
      <c r="E10" s="8" t="s">
        <v>9</v>
      </c>
      <c r="F10" s="28"/>
      <c r="G10" s="8" t="s">
        <v>9</v>
      </c>
      <c r="H10" s="28"/>
    </row>
    <row r="11" spans="2:8" x14ac:dyDescent="0.25">
      <c r="B11" s="7" t="s">
        <v>333</v>
      </c>
      <c r="C11" s="6" t="s">
        <v>11</v>
      </c>
      <c r="D11" s="8">
        <v>0</v>
      </c>
      <c r="E11" s="28"/>
      <c r="F11" s="8">
        <v>0</v>
      </c>
      <c r="G11" s="8">
        <v>0</v>
      </c>
      <c r="H11" s="8">
        <v>0</v>
      </c>
    </row>
    <row r="12" spans="2:8" x14ac:dyDescent="0.25">
      <c r="B12" s="7" t="s">
        <v>334</v>
      </c>
      <c r="C12" s="6" t="s">
        <v>15</v>
      </c>
      <c r="D12" s="8">
        <v>0</v>
      </c>
      <c r="E12" s="8" t="s">
        <v>9</v>
      </c>
      <c r="F12" s="28"/>
      <c r="G12" s="28"/>
      <c r="H12" s="28"/>
    </row>
    <row r="13" spans="2:8" x14ac:dyDescent="0.25">
      <c r="B13" s="7" t="s">
        <v>335</v>
      </c>
      <c r="C13" s="6" t="s">
        <v>19</v>
      </c>
      <c r="D13" s="8">
        <v>0</v>
      </c>
      <c r="E13" s="28"/>
      <c r="F13" s="8">
        <v>0</v>
      </c>
      <c r="G13" s="8">
        <v>0</v>
      </c>
      <c r="H13" s="8">
        <v>0</v>
      </c>
    </row>
    <row r="14" spans="2:8" x14ac:dyDescent="0.25">
      <c r="B14" s="7" t="s">
        <v>336</v>
      </c>
      <c r="C14" s="6" t="s">
        <v>23</v>
      </c>
      <c r="D14" s="8">
        <v>0</v>
      </c>
      <c r="E14" s="28"/>
      <c r="F14" s="8" t="s">
        <v>9</v>
      </c>
      <c r="G14" s="8" t="s">
        <v>9</v>
      </c>
      <c r="H14" s="8" t="s">
        <v>9</v>
      </c>
    </row>
    <row r="15" spans="2:8" x14ac:dyDescent="0.25">
      <c r="B15" s="7" t="s">
        <v>337</v>
      </c>
      <c r="C15" s="6" t="s">
        <v>27</v>
      </c>
      <c r="D15" s="8">
        <v>6063.9132660313408</v>
      </c>
      <c r="E15" s="8">
        <v>6063.9132660313408</v>
      </c>
      <c r="F15" s="28"/>
      <c r="G15" s="28"/>
      <c r="H15" s="28"/>
    </row>
    <row r="16" spans="2:8" x14ac:dyDescent="0.25">
      <c r="B16" s="7" t="s">
        <v>142</v>
      </c>
      <c r="C16" s="6" t="s">
        <v>29</v>
      </c>
      <c r="D16" s="8">
        <v>1965.2209683333335</v>
      </c>
      <c r="E16" s="28"/>
      <c r="F16" s="8">
        <v>362.61988000000002</v>
      </c>
      <c r="G16" s="8">
        <v>1602.6010883333336</v>
      </c>
      <c r="H16" s="8">
        <v>0</v>
      </c>
    </row>
    <row r="17" spans="2:8" x14ac:dyDescent="0.25">
      <c r="B17" s="7" t="s">
        <v>338</v>
      </c>
      <c r="C17" s="6" t="s">
        <v>33</v>
      </c>
      <c r="D17" s="8">
        <v>0</v>
      </c>
      <c r="E17" s="28"/>
      <c r="F17" s="28"/>
      <c r="G17" s="28"/>
      <c r="H17" s="8">
        <v>0</v>
      </c>
    </row>
    <row r="18" spans="2:8" ht="25.5" x14ac:dyDescent="0.25">
      <c r="B18" s="7" t="s">
        <v>339</v>
      </c>
      <c r="C18" s="6" t="s">
        <v>37</v>
      </c>
      <c r="D18" s="8">
        <v>31.698369209999999</v>
      </c>
      <c r="E18" s="8">
        <v>0</v>
      </c>
      <c r="F18" s="8">
        <v>0</v>
      </c>
      <c r="G18" s="8">
        <v>31.698369209999999</v>
      </c>
      <c r="H18" s="8">
        <v>0</v>
      </c>
    </row>
    <row r="19" spans="2:8" ht="38.25" x14ac:dyDescent="0.25">
      <c r="B19" s="4" t="s">
        <v>340</v>
      </c>
      <c r="C19" s="6"/>
      <c r="D19" s="17"/>
      <c r="E19" s="17"/>
      <c r="F19" s="17"/>
      <c r="G19" s="17"/>
      <c r="H19" s="17"/>
    </row>
    <row r="20" spans="2:8" ht="38.25" x14ac:dyDescent="0.25">
      <c r="B20" s="7" t="s">
        <v>340</v>
      </c>
      <c r="C20" s="6" t="s">
        <v>45</v>
      </c>
      <c r="D20" s="13">
        <v>0</v>
      </c>
      <c r="E20" s="17"/>
      <c r="F20" s="17"/>
      <c r="G20" s="17"/>
      <c r="H20" s="17"/>
    </row>
    <row r="21" spans="2:8" x14ac:dyDescent="0.25">
      <c r="B21" s="18" t="s">
        <v>341</v>
      </c>
      <c r="C21" s="6"/>
      <c r="D21" s="17"/>
      <c r="E21" s="17"/>
      <c r="F21" s="17"/>
      <c r="G21" s="17"/>
      <c r="H21" s="17"/>
    </row>
    <row r="22" spans="2:8" ht="25.5" x14ac:dyDescent="0.25">
      <c r="B22" s="7" t="s">
        <v>342</v>
      </c>
      <c r="C22" s="6" t="s">
        <v>47</v>
      </c>
      <c r="D22" s="13">
        <v>0</v>
      </c>
      <c r="E22" s="13">
        <v>0</v>
      </c>
      <c r="F22" s="13">
        <v>0</v>
      </c>
      <c r="G22" s="13">
        <v>0</v>
      </c>
      <c r="H22" s="13"/>
    </row>
    <row r="23" spans="2:8" x14ac:dyDescent="0.25">
      <c r="B23" s="4" t="s">
        <v>343</v>
      </c>
      <c r="C23" s="6" t="s">
        <v>59</v>
      </c>
      <c r="D23" s="13">
        <v>8143.332603574675</v>
      </c>
      <c r="E23" s="13">
        <v>6146.4132660313408</v>
      </c>
      <c r="F23" s="13">
        <v>362.61988000000002</v>
      </c>
      <c r="G23" s="13">
        <v>1634.2994575433336</v>
      </c>
      <c r="H23" s="13">
        <v>0</v>
      </c>
    </row>
    <row r="24" spans="2:8" x14ac:dyDescent="0.25">
      <c r="B24" s="5"/>
      <c r="C24" s="5"/>
      <c r="D24" s="12"/>
      <c r="E24" s="12"/>
      <c r="F24" s="12"/>
      <c r="G24" s="12"/>
      <c r="H24" s="12"/>
    </row>
    <row r="25" spans="2:8" x14ac:dyDescent="0.25">
      <c r="B25" s="4" t="s">
        <v>344</v>
      </c>
      <c r="C25" s="6"/>
      <c r="D25" s="3"/>
      <c r="E25" s="3"/>
      <c r="F25" s="3"/>
      <c r="G25" s="3"/>
      <c r="H25" s="3"/>
    </row>
    <row r="26" spans="2:8" ht="25.5" x14ac:dyDescent="0.25">
      <c r="B26" s="7" t="s">
        <v>345</v>
      </c>
      <c r="C26" s="6" t="s">
        <v>61</v>
      </c>
      <c r="D26" s="8">
        <v>0</v>
      </c>
      <c r="E26" s="28"/>
      <c r="F26" s="28"/>
      <c r="G26" s="8">
        <v>0</v>
      </c>
      <c r="H26" s="28"/>
    </row>
    <row r="27" spans="2:8" ht="38.25" x14ac:dyDescent="0.25">
      <c r="B27" s="7" t="s">
        <v>346</v>
      </c>
      <c r="C27" s="6" t="s">
        <v>63</v>
      </c>
      <c r="D27" s="8">
        <v>0</v>
      </c>
      <c r="E27" s="28"/>
      <c r="F27" s="28"/>
      <c r="G27" s="8">
        <v>0</v>
      </c>
      <c r="H27" s="28"/>
    </row>
    <row r="28" spans="2:8" x14ac:dyDescent="0.25">
      <c r="B28" s="7" t="s">
        <v>347</v>
      </c>
      <c r="C28" s="6" t="s">
        <v>65</v>
      </c>
      <c r="D28" s="8">
        <v>0</v>
      </c>
      <c r="E28" s="28"/>
      <c r="F28" s="28"/>
      <c r="G28" s="8">
        <v>0</v>
      </c>
      <c r="H28" s="8">
        <v>0</v>
      </c>
    </row>
    <row r="29" spans="2:8" ht="25.5" x14ac:dyDescent="0.25">
      <c r="B29" s="7" t="s">
        <v>348</v>
      </c>
      <c r="C29" s="6" t="s">
        <v>67</v>
      </c>
      <c r="D29" s="8">
        <v>0</v>
      </c>
      <c r="E29" s="28"/>
      <c r="F29" s="28"/>
      <c r="G29" s="8">
        <v>0</v>
      </c>
      <c r="H29" s="8">
        <v>0</v>
      </c>
    </row>
    <row r="30" spans="2:8" ht="25.5" x14ac:dyDescent="0.25">
      <c r="B30" s="7" t="s">
        <v>349</v>
      </c>
      <c r="C30" s="6" t="s">
        <v>69</v>
      </c>
      <c r="D30" s="8">
        <v>0</v>
      </c>
      <c r="E30" s="28"/>
      <c r="F30" s="28"/>
      <c r="G30" s="8">
        <v>0</v>
      </c>
      <c r="H30" s="28"/>
    </row>
    <row r="31" spans="2:8" ht="25.5" x14ac:dyDescent="0.25">
      <c r="B31" s="7" t="s">
        <v>350</v>
      </c>
      <c r="C31" s="6" t="s">
        <v>71</v>
      </c>
      <c r="D31" s="8">
        <v>0</v>
      </c>
      <c r="E31" s="28"/>
      <c r="F31" s="28"/>
      <c r="G31" s="8">
        <v>0</v>
      </c>
      <c r="H31" s="8">
        <v>0</v>
      </c>
    </row>
    <row r="32" spans="2:8" ht="25.5" x14ac:dyDescent="0.25">
      <c r="B32" s="7" t="s">
        <v>351</v>
      </c>
      <c r="C32" s="6" t="s">
        <v>73</v>
      </c>
      <c r="D32" s="8">
        <v>0</v>
      </c>
      <c r="E32" s="28"/>
      <c r="F32" s="28"/>
      <c r="G32" s="8">
        <v>0</v>
      </c>
      <c r="H32" s="28"/>
    </row>
    <row r="33" spans="2:8" ht="25.5" x14ac:dyDescent="0.25">
      <c r="B33" s="7" t="s">
        <v>352</v>
      </c>
      <c r="C33" s="6" t="s">
        <v>75</v>
      </c>
      <c r="D33" s="8">
        <v>0</v>
      </c>
      <c r="E33" s="28"/>
      <c r="F33" s="28"/>
      <c r="G33" s="8">
        <v>0</v>
      </c>
      <c r="H33" s="8">
        <v>0</v>
      </c>
    </row>
    <row r="34" spans="2:8" x14ac:dyDescent="0.25">
      <c r="B34" s="7" t="s">
        <v>353</v>
      </c>
      <c r="C34" s="6" t="s">
        <v>79</v>
      </c>
      <c r="D34" s="8">
        <v>0</v>
      </c>
      <c r="E34" s="28"/>
      <c r="F34" s="28"/>
      <c r="G34" s="8">
        <v>0</v>
      </c>
      <c r="H34" s="8">
        <v>0</v>
      </c>
    </row>
    <row r="35" spans="2:8" x14ac:dyDescent="0.25">
      <c r="B35" s="4" t="s">
        <v>354</v>
      </c>
      <c r="C35" s="6" t="s">
        <v>81</v>
      </c>
      <c r="D35" s="8">
        <v>0</v>
      </c>
      <c r="E35" s="28"/>
      <c r="F35" s="28"/>
      <c r="G35" s="8">
        <v>0</v>
      </c>
      <c r="H35" s="8">
        <v>0</v>
      </c>
    </row>
    <row r="36" spans="2:8" x14ac:dyDescent="0.25">
      <c r="B36" s="4" t="s">
        <v>355</v>
      </c>
      <c r="C36" s="6"/>
      <c r="D36" s="28"/>
      <c r="E36" s="28"/>
      <c r="F36" s="28"/>
      <c r="G36" s="28"/>
      <c r="H36" s="28"/>
    </row>
    <row r="37" spans="2:8" x14ac:dyDescent="0.25">
      <c r="B37" s="7" t="s">
        <v>356</v>
      </c>
      <c r="C37" s="6" t="s">
        <v>87</v>
      </c>
      <c r="D37" s="8">
        <v>8143.332603574675</v>
      </c>
      <c r="E37" s="8">
        <v>6146.4132660313408</v>
      </c>
      <c r="F37" s="8">
        <v>362.61988000000002</v>
      </c>
      <c r="G37" s="8">
        <v>1634.2994575433336</v>
      </c>
      <c r="H37" s="8">
        <v>0</v>
      </c>
    </row>
    <row r="38" spans="2:8" x14ac:dyDescent="0.25">
      <c r="B38" s="7" t="s">
        <v>357</v>
      </c>
      <c r="C38" s="6" t="s">
        <v>90</v>
      </c>
      <c r="D38" s="8">
        <v>8143.332603574675</v>
      </c>
      <c r="E38" s="8">
        <v>6146.4132660313408</v>
      </c>
      <c r="F38" s="8">
        <v>362.61988000000002</v>
      </c>
      <c r="G38" s="8">
        <v>1634.2994575433336</v>
      </c>
      <c r="H38" s="28"/>
    </row>
    <row r="39" spans="2:8" x14ac:dyDescent="0.25">
      <c r="B39" s="7" t="s">
        <v>358</v>
      </c>
      <c r="C39" s="6" t="s">
        <v>96</v>
      </c>
      <c r="D39" s="8">
        <v>8143.332603574675</v>
      </c>
      <c r="E39" s="8">
        <v>6146.4132660313408</v>
      </c>
      <c r="F39" s="8">
        <v>362.61988000000002</v>
      </c>
      <c r="G39" s="8">
        <v>1634.2994575433336</v>
      </c>
      <c r="H39" s="8">
        <v>0</v>
      </c>
    </row>
    <row r="40" spans="2:8" x14ac:dyDescent="0.25">
      <c r="B40" s="7" t="s">
        <v>359</v>
      </c>
      <c r="C40" s="6" t="s">
        <v>98</v>
      </c>
      <c r="D40" s="8">
        <v>6888.2699786225148</v>
      </c>
      <c r="E40" s="8">
        <v>6146.4132660313408</v>
      </c>
      <c r="F40" s="8">
        <v>362.61988000000002</v>
      </c>
      <c r="G40" s="8">
        <v>379.23683259117439</v>
      </c>
      <c r="H40" s="28"/>
    </row>
    <row r="41" spans="2:8" x14ac:dyDescent="0.25">
      <c r="B41" s="4" t="s">
        <v>360</v>
      </c>
      <c r="C41" s="6" t="s">
        <v>102</v>
      </c>
      <c r="D41" s="8">
        <v>4213.7425843463816</v>
      </c>
      <c r="E41" s="28"/>
      <c r="F41" s="28"/>
      <c r="G41" s="28"/>
      <c r="H41" s="28"/>
    </row>
    <row r="42" spans="2:8" x14ac:dyDescent="0.25">
      <c r="B42" s="4" t="s">
        <v>361</v>
      </c>
      <c r="C42" s="6" t="s">
        <v>105</v>
      </c>
      <c r="D42" s="8">
        <v>1896.1841629558721</v>
      </c>
      <c r="E42" s="28"/>
      <c r="F42" s="28"/>
      <c r="G42" s="28"/>
      <c r="H42" s="28"/>
    </row>
    <row r="43" spans="2:8" x14ac:dyDescent="0.25">
      <c r="B43" s="4" t="s">
        <v>362</v>
      </c>
      <c r="C43" s="6" t="s">
        <v>108</v>
      </c>
      <c r="D43" s="30">
        <v>1.9325652767272288</v>
      </c>
      <c r="E43" s="28"/>
      <c r="F43" s="28"/>
      <c r="G43" s="28"/>
      <c r="H43" s="28"/>
    </row>
    <row r="44" spans="2:8" x14ac:dyDescent="0.25">
      <c r="B44" s="4" t="s">
        <v>363</v>
      </c>
      <c r="C44" s="6" t="s">
        <v>110</v>
      </c>
      <c r="D44" s="30">
        <v>3.6327009333759626</v>
      </c>
      <c r="E44" s="28"/>
      <c r="F44" s="28"/>
      <c r="G44" s="28"/>
      <c r="H44" s="28" t="s">
        <v>364</v>
      </c>
    </row>
    <row r="45" spans="2:8" x14ac:dyDescent="0.25">
      <c r="B45" s="5"/>
      <c r="C45" s="6"/>
      <c r="D45" s="5"/>
      <c r="E45" s="5"/>
      <c r="F45" s="5"/>
      <c r="G45" s="5"/>
      <c r="H45" s="5"/>
    </row>
    <row r="46" spans="2:8" x14ac:dyDescent="0.25">
      <c r="B46" s="5"/>
      <c r="C46" s="6"/>
      <c r="D46" s="5"/>
      <c r="E46" s="5"/>
      <c r="F46" s="5"/>
      <c r="G46" s="5"/>
      <c r="H46" s="5"/>
    </row>
    <row r="47" spans="2:8" x14ac:dyDescent="0.25">
      <c r="B47" s="5"/>
      <c r="C47" s="6"/>
      <c r="D47" s="6" t="s">
        <v>179</v>
      </c>
      <c r="E47" s="5"/>
      <c r="F47" s="5"/>
      <c r="G47" s="5"/>
      <c r="H47" s="5"/>
    </row>
    <row r="48" spans="2:8" x14ac:dyDescent="0.25">
      <c r="B48" s="4" t="s">
        <v>337</v>
      </c>
      <c r="C48" s="6"/>
      <c r="D48" s="26"/>
      <c r="E48" s="5"/>
      <c r="F48" s="5"/>
      <c r="G48" s="5"/>
      <c r="H48" s="5"/>
    </row>
    <row r="49" spans="2:8" x14ac:dyDescent="0.25">
      <c r="B49" s="7" t="s">
        <v>152</v>
      </c>
      <c r="C49" s="6" t="s">
        <v>118</v>
      </c>
      <c r="D49" s="8">
        <v>6527.6225892413404</v>
      </c>
      <c r="E49" s="5"/>
      <c r="F49" s="5"/>
      <c r="G49" s="5"/>
      <c r="H49" s="5"/>
    </row>
    <row r="50" spans="2:8" x14ac:dyDescent="0.25">
      <c r="B50" s="7" t="s">
        <v>365</v>
      </c>
      <c r="C50" s="6" t="s">
        <v>119</v>
      </c>
      <c r="D50" s="8">
        <v>19.788689999999999</v>
      </c>
      <c r="E50" s="5"/>
      <c r="F50" s="5"/>
      <c r="G50" s="5"/>
      <c r="H50" s="5"/>
    </row>
    <row r="51" spans="2:8" x14ac:dyDescent="0.25">
      <c r="B51" s="7" t="s">
        <v>366</v>
      </c>
      <c r="C51" s="6" t="s">
        <v>120</v>
      </c>
      <c r="D51" s="8">
        <v>329.72226400000005</v>
      </c>
      <c r="E51" s="5"/>
      <c r="F51" s="5"/>
      <c r="G51" s="5"/>
      <c r="H51" s="5"/>
    </row>
    <row r="52" spans="2:8" x14ac:dyDescent="0.25">
      <c r="B52" s="7" t="s">
        <v>367</v>
      </c>
      <c r="C52" s="6" t="s">
        <v>368</v>
      </c>
      <c r="D52" s="8">
        <v>114.19836921000001</v>
      </c>
      <c r="E52" s="5"/>
      <c r="F52" s="5"/>
      <c r="G52" s="5"/>
      <c r="H52" s="5"/>
    </row>
    <row r="53" spans="2:8" ht="25.5" x14ac:dyDescent="0.25">
      <c r="B53" s="7" t="s">
        <v>369</v>
      </c>
      <c r="C53" s="6" t="s">
        <v>122</v>
      </c>
      <c r="D53" s="8">
        <v>0</v>
      </c>
      <c r="E53" s="5"/>
      <c r="F53" s="5"/>
      <c r="G53" s="5"/>
      <c r="H53" s="5"/>
    </row>
    <row r="54" spans="2:8" x14ac:dyDescent="0.25">
      <c r="B54" s="4" t="s">
        <v>337</v>
      </c>
      <c r="C54" s="6" t="s">
        <v>126</v>
      </c>
      <c r="D54" s="8">
        <v>6063.9132660313408</v>
      </c>
      <c r="E54" s="5"/>
      <c r="F54" s="5"/>
      <c r="G54" s="5"/>
      <c r="H54" s="5"/>
    </row>
    <row r="55" spans="2:8" x14ac:dyDescent="0.25">
      <c r="B55" s="4" t="s">
        <v>370</v>
      </c>
      <c r="C55" s="6"/>
      <c r="D55" s="28"/>
      <c r="E55" s="5"/>
      <c r="F55" s="5"/>
      <c r="G55" s="5"/>
      <c r="H55" s="5"/>
    </row>
    <row r="56" spans="2:8" ht="25.5" x14ac:dyDescent="0.25">
      <c r="B56" s="7" t="s">
        <v>371</v>
      </c>
      <c r="C56" s="6" t="s">
        <v>128</v>
      </c>
      <c r="D56" s="8">
        <v>29.065529887371021</v>
      </c>
      <c r="E56" s="5"/>
      <c r="F56" s="5"/>
      <c r="G56" s="5"/>
      <c r="H56" s="5"/>
    </row>
    <row r="57" spans="2:8" ht="25.5" x14ac:dyDescent="0.25">
      <c r="B57" s="7" t="s">
        <v>372</v>
      </c>
      <c r="C57" s="6" t="s">
        <v>130</v>
      </c>
      <c r="D57" s="8">
        <v>989.05338987048458</v>
      </c>
      <c r="E57" s="5"/>
      <c r="F57" s="5"/>
      <c r="G57" s="5"/>
      <c r="H57" s="5"/>
    </row>
    <row r="58" spans="2:8" x14ac:dyDescent="0.25">
      <c r="B58" s="4" t="s">
        <v>373</v>
      </c>
      <c r="C58" s="6" t="s">
        <v>131</v>
      </c>
      <c r="D58" s="8">
        <v>1018.1189197578557</v>
      </c>
      <c r="E58" s="5"/>
      <c r="F58" s="5"/>
      <c r="G58" s="5"/>
      <c r="H58" s="5"/>
    </row>
  </sheetData>
  <mergeCells count="5"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626FF-7CD6-4CB8-831A-6AA25A46DB69}">
  <dimension ref="B1:F52"/>
  <sheetViews>
    <sheetView workbookViewId="0">
      <selection activeCell="B1" sqref="B1"/>
    </sheetView>
  </sheetViews>
  <sheetFormatPr defaultRowHeight="15" x14ac:dyDescent="0.25"/>
  <cols>
    <col min="2" max="2" width="50.5703125" customWidth="1"/>
    <col min="3" max="3" width="8.5703125" customWidth="1"/>
    <col min="4" max="4" width="15.5703125" customWidth="1"/>
    <col min="5" max="5" width="13.5703125" customWidth="1"/>
    <col min="6" max="6" width="27.5703125" customWidth="1"/>
  </cols>
  <sheetData>
    <row r="1" spans="2:6" x14ac:dyDescent="0.25">
      <c r="B1" s="1" t="s">
        <v>374</v>
      </c>
    </row>
    <row r="2" spans="2:6" x14ac:dyDescent="0.25">
      <c r="B2" s="11" t="s">
        <v>375</v>
      </c>
    </row>
    <row r="4" spans="2:6" ht="38.25" x14ac:dyDescent="0.25">
      <c r="B4" s="14"/>
      <c r="C4" s="5"/>
      <c r="D4" s="3" t="s">
        <v>376</v>
      </c>
      <c r="E4" s="3" t="s">
        <v>377</v>
      </c>
      <c r="F4" s="3" t="s">
        <v>378</v>
      </c>
    </row>
    <row r="5" spans="2:6" x14ac:dyDescent="0.25">
      <c r="B5" s="14"/>
      <c r="C5" s="5"/>
      <c r="D5" s="6" t="s">
        <v>184</v>
      </c>
      <c r="E5" s="6" t="s">
        <v>182</v>
      </c>
      <c r="F5" s="6" t="s">
        <v>185</v>
      </c>
    </row>
    <row r="6" spans="2:6" x14ac:dyDescent="0.25">
      <c r="B6" s="18" t="s">
        <v>379</v>
      </c>
      <c r="C6" s="6" t="s">
        <v>252</v>
      </c>
      <c r="D6" s="8">
        <v>1835.5999102528067</v>
      </c>
      <c r="E6" s="17"/>
      <c r="F6" s="8" t="s">
        <v>9</v>
      </c>
    </row>
    <row r="7" spans="2:6" x14ac:dyDescent="0.25">
      <c r="B7" s="18" t="s">
        <v>380</v>
      </c>
      <c r="C7" s="6" t="s">
        <v>254</v>
      </c>
      <c r="D7" s="8">
        <v>148.84818831513394</v>
      </c>
      <c r="E7" s="17"/>
      <c r="F7" s="17"/>
    </row>
    <row r="8" spans="2:6" x14ac:dyDescent="0.25">
      <c r="B8" s="18" t="s">
        <v>381</v>
      </c>
      <c r="C8" s="6" t="s">
        <v>6</v>
      </c>
      <c r="D8" s="8">
        <v>1.809852969597455</v>
      </c>
      <c r="E8" s="8"/>
      <c r="F8" s="8" t="s">
        <v>9</v>
      </c>
    </row>
    <row r="9" spans="2:6" x14ac:dyDescent="0.25">
      <c r="B9" s="18" t="s">
        <v>382</v>
      </c>
      <c r="C9" s="6" t="s">
        <v>8</v>
      </c>
      <c r="D9" s="8">
        <v>737.7036957435115</v>
      </c>
      <c r="E9" s="8"/>
      <c r="F9" s="8" t="s">
        <v>9</v>
      </c>
    </row>
    <row r="10" spans="2:6" x14ac:dyDescent="0.25">
      <c r="B10" s="18" t="s">
        <v>383</v>
      </c>
      <c r="C10" s="6" t="s">
        <v>11</v>
      </c>
      <c r="D10" s="8">
        <v>3939.2339313660882</v>
      </c>
      <c r="E10" s="8"/>
      <c r="F10" s="8" t="s">
        <v>9</v>
      </c>
    </row>
    <row r="11" spans="2:6" x14ac:dyDescent="0.25">
      <c r="B11" s="18" t="s">
        <v>384</v>
      </c>
      <c r="C11" s="6" t="s">
        <v>13</v>
      </c>
      <c r="D11" s="8">
        <v>-1710.8045487062816</v>
      </c>
      <c r="E11" s="17"/>
      <c r="F11" s="17"/>
    </row>
    <row r="12" spans="2:6" x14ac:dyDescent="0.25">
      <c r="B12" s="18" t="s">
        <v>385</v>
      </c>
      <c r="C12" s="6" t="s">
        <v>15</v>
      </c>
      <c r="D12" s="8">
        <v>0</v>
      </c>
      <c r="E12" s="17"/>
      <c r="F12" s="17"/>
    </row>
    <row r="13" spans="2:6" x14ac:dyDescent="0.25">
      <c r="B13" s="4" t="s">
        <v>386</v>
      </c>
      <c r="C13" s="6" t="s">
        <v>21</v>
      </c>
      <c r="D13" s="8">
        <v>4952.3910299408562</v>
      </c>
      <c r="E13" s="17"/>
      <c r="F13" s="17"/>
    </row>
    <row r="18" spans="2:6" x14ac:dyDescent="0.25">
      <c r="B18" s="4" t="s">
        <v>387</v>
      </c>
      <c r="C18" s="5"/>
      <c r="D18" s="6" t="s">
        <v>183</v>
      </c>
      <c r="E18" s="5"/>
      <c r="F18" s="5"/>
    </row>
    <row r="19" spans="2:6" x14ac:dyDescent="0.25">
      <c r="B19" s="18" t="s">
        <v>388</v>
      </c>
      <c r="C19" s="6" t="s">
        <v>27</v>
      </c>
      <c r="D19" s="8">
        <v>404.2187115205158</v>
      </c>
      <c r="E19" s="5"/>
      <c r="F19" s="5"/>
    </row>
    <row r="20" spans="2:6" x14ac:dyDescent="0.25">
      <c r="B20" s="18" t="s">
        <v>389</v>
      </c>
      <c r="C20" s="6" t="s">
        <v>29</v>
      </c>
      <c r="D20" s="8">
        <v>0</v>
      </c>
      <c r="E20" s="5"/>
      <c r="F20" s="5"/>
    </row>
    <row r="21" spans="2:6" x14ac:dyDescent="0.25">
      <c r="B21" s="18" t="s">
        <v>390</v>
      </c>
      <c r="C21" s="6" t="s">
        <v>31</v>
      </c>
      <c r="D21" s="8">
        <v>-1142.8671571149901</v>
      </c>
      <c r="E21" s="5"/>
      <c r="F21" s="5"/>
    </row>
    <row r="22" spans="2:6" ht="25.5" x14ac:dyDescent="0.25">
      <c r="B22" s="18" t="s">
        <v>391</v>
      </c>
      <c r="C22" s="6" t="s">
        <v>33</v>
      </c>
      <c r="D22" s="8" t="s">
        <v>9</v>
      </c>
      <c r="E22" s="5"/>
      <c r="F22" s="5"/>
    </row>
    <row r="23" spans="2:6" x14ac:dyDescent="0.25">
      <c r="B23" s="4" t="s">
        <v>392</v>
      </c>
      <c r="C23" s="6" t="s">
        <v>41</v>
      </c>
      <c r="D23" s="8">
        <v>4213.7425843463816</v>
      </c>
      <c r="E23" s="5"/>
      <c r="F23" s="5"/>
    </row>
    <row r="24" spans="2:6" x14ac:dyDescent="0.25">
      <c r="B24" s="18" t="s">
        <v>393</v>
      </c>
      <c r="C24" s="6" t="s">
        <v>43</v>
      </c>
      <c r="D24" s="8">
        <v>0</v>
      </c>
      <c r="E24" s="5"/>
      <c r="F24" s="5"/>
    </row>
    <row r="25" spans="2:6" x14ac:dyDescent="0.25">
      <c r="B25" s="18" t="s">
        <v>394</v>
      </c>
      <c r="C25" s="6" t="s">
        <v>395</v>
      </c>
      <c r="D25" s="8" t="s">
        <v>9</v>
      </c>
      <c r="E25" s="5"/>
      <c r="F25" s="5"/>
    </row>
    <row r="26" spans="2:6" x14ac:dyDescent="0.25">
      <c r="B26" s="18" t="s">
        <v>396</v>
      </c>
      <c r="C26" s="6" t="s">
        <v>397</v>
      </c>
      <c r="D26" s="8" t="s">
        <v>9</v>
      </c>
      <c r="E26" s="5"/>
      <c r="F26" s="5"/>
    </row>
    <row r="27" spans="2:6" x14ac:dyDescent="0.25">
      <c r="B27" s="18" t="s">
        <v>398</v>
      </c>
      <c r="C27" s="6" t="s">
        <v>399</v>
      </c>
      <c r="D27" s="8" t="s">
        <v>9</v>
      </c>
      <c r="E27" s="5"/>
      <c r="F27" s="5"/>
    </row>
    <row r="28" spans="2:6" x14ac:dyDescent="0.25">
      <c r="B28" s="18" t="s">
        <v>400</v>
      </c>
      <c r="C28" s="6" t="s">
        <v>401</v>
      </c>
      <c r="D28" s="8" t="s">
        <v>9</v>
      </c>
      <c r="E28" s="5"/>
      <c r="F28" s="5"/>
    </row>
    <row r="29" spans="2:6" x14ac:dyDescent="0.25">
      <c r="B29" s="4" t="s">
        <v>402</v>
      </c>
      <c r="C29" s="6" t="s">
        <v>45</v>
      </c>
      <c r="D29" s="8">
        <v>4213.7425843463816</v>
      </c>
      <c r="E29" s="5"/>
      <c r="F29" s="5"/>
    </row>
    <row r="30" spans="2:6" x14ac:dyDescent="0.25">
      <c r="B30" s="5"/>
      <c r="C30" s="5"/>
      <c r="D30" s="31"/>
      <c r="E30" s="5"/>
      <c r="F30" s="5"/>
    </row>
    <row r="31" spans="2:6" x14ac:dyDescent="0.25">
      <c r="D31" s="6" t="s">
        <v>184</v>
      </c>
    </row>
    <row r="32" spans="2:6" x14ac:dyDescent="0.25">
      <c r="B32" s="4" t="s">
        <v>403</v>
      </c>
      <c r="C32" s="6"/>
      <c r="D32" s="17"/>
      <c r="E32" s="5"/>
      <c r="F32" s="5"/>
    </row>
    <row r="33" spans="2:6" ht="25.5" x14ac:dyDescent="0.25">
      <c r="B33" s="4" t="s">
        <v>404</v>
      </c>
      <c r="C33" s="6" t="s">
        <v>81</v>
      </c>
      <c r="D33" s="8" t="s">
        <v>9</v>
      </c>
      <c r="E33" s="5"/>
      <c r="F33" s="5"/>
    </row>
    <row r="34" spans="2:6" ht="25.5" x14ac:dyDescent="0.25">
      <c r="B34" s="9" t="s">
        <v>405</v>
      </c>
      <c r="C34" s="6" t="s">
        <v>83</v>
      </c>
      <c r="D34" s="8" t="s">
        <v>9</v>
      </c>
      <c r="E34" s="5"/>
      <c r="F34" s="5"/>
    </row>
    <row r="35" spans="2:6" ht="25.5" x14ac:dyDescent="0.25">
      <c r="B35" s="9" t="s">
        <v>406</v>
      </c>
      <c r="C35" s="6" t="s">
        <v>85</v>
      </c>
      <c r="D35" s="8" t="s">
        <v>9</v>
      </c>
      <c r="E35" s="5"/>
      <c r="F35" s="5"/>
    </row>
    <row r="36" spans="2:6" ht="25.5" x14ac:dyDescent="0.25">
      <c r="B36" s="9" t="s">
        <v>407</v>
      </c>
      <c r="C36" s="6" t="s">
        <v>408</v>
      </c>
      <c r="D36" s="8" t="s">
        <v>9</v>
      </c>
      <c r="E36" s="5"/>
      <c r="F36" s="5"/>
    </row>
    <row r="37" spans="2:6" ht="25.5" x14ac:dyDescent="0.25">
      <c r="B37" s="9" t="s">
        <v>409</v>
      </c>
      <c r="C37" s="6" t="s">
        <v>410</v>
      </c>
      <c r="D37" s="8" t="s">
        <v>9</v>
      </c>
      <c r="E37" s="5"/>
      <c r="F37" s="5"/>
    </row>
    <row r="38" spans="2:6" x14ac:dyDescent="0.25">
      <c r="B38" s="5"/>
      <c r="C38" s="5"/>
      <c r="D38" s="5"/>
      <c r="E38" s="5"/>
      <c r="F38" s="5"/>
    </row>
    <row r="39" spans="2:6" x14ac:dyDescent="0.25">
      <c r="B39" s="5"/>
      <c r="C39" s="5"/>
      <c r="D39" s="5"/>
      <c r="E39" s="5"/>
      <c r="F39" s="5"/>
    </row>
    <row r="40" spans="2:6" x14ac:dyDescent="0.25">
      <c r="B40" s="5"/>
      <c r="C40" s="5"/>
      <c r="D40" s="38" t="s">
        <v>411</v>
      </c>
      <c r="E40" s="38"/>
      <c r="F40" s="38"/>
    </row>
    <row r="41" spans="2:6" x14ac:dyDescent="0.25">
      <c r="B41" s="5"/>
      <c r="C41" s="5"/>
      <c r="D41" s="43" t="s">
        <v>412</v>
      </c>
      <c r="E41" s="43"/>
      <c r="F41" s="43"/>
    </row>
    <row r="42" spans="2:6" x14ac:dyDescent="0.25">
      <c r="B42" s="4" t="s">
        <v>413</v>
      </c>
      <c r="C42" s="6" t="s">
        <v>103</v>
      </c>
      <c r="D42" s="44" t="s">
        <v>413</v>
      </c>
      <c r="E42" s="44"/>
      <c r="F42" s="44"/>
    </row>
    <row r="43" spans="2:6" x14ac:dyDescent="0.25">
      <c r="B43" s="5"/>
      <c r="C43" s="5"/>
      <c r="D43" s="5"/>
      <c r="E43" s="5"/>
      <c r="F43" s="5"/>
    </row>
    <row r="44" spans="2:6" x14ac:dyDescent="0.25">
      <c r="B44" s="5"/>
      <c r="C44" s="5"/>
      <c r="D44" s="5"/>
      <c r="E44" s="5"/>
      <c r="F44" s="5"/>
    </row>
    <row r="45" spans="2:6" x14ac:dyDescent="0.25">
      <c r="B45" s="5"/>
      <c r="C45" s="5"/>
      <c r="D45" s="3" t="s">
        <v>414</v>
      </c>
      <c r="E45" s="5"/>
      <c r="F45" s="5"/>
    </row>
    <row r="46" spans="2:6" x14ac:dyDescent="0.25">
      <c r="B46" s="5"/>
      <c r="C46" s="5"/>
      <c r="D46" s="6" t="s">
        <v>186</v>
      </c>
      <c r="E46" s="5"/>
      <c r="F46" s="5"/>
    </row>
    <row r="47" spans="2:6" x14ac:dyDescent="0.25">
      <c r="B47" s="18" t="s">
        <v>414</v>
      </c>
      <c r="C47" s="6" t="s">
        <v>110</v>
      </c>
      <c r="D47" s="8">
        <v>-1142.8671571149901</v>
      </c>
      <c r="E47" s="5"/>
      <c r="F47" s="5"/>
    </row>
    <row r="48" spans="2:6" x14ac:dyDescent="0.25">
      <c r="B48" s="9" t="s">
        <v>415</v>
      </c>
      <c r="C48" s="6" t="s">
        <v>112</v>
      </c>
      <c r="D48" s="8" t="s">
        <v>9</v>
      </c>
      <c r="E48" s="5"/>
      <c r="F48" s="5"/>
    </row>
    <row r="49" spans="2:6" ht="25.5" x14ac:dyDescent="0.25">
      <c r="B49" s="9" t="s">
        <v>416</v>
      </c>
      <c r="C49" s="6" t="s">
        <v>113</v>
      </c>
      <c r="D49" s="8">
        <v>-1142.8671571149901</v>
      </c>
      <c r="E49" s="5"/>
      <c r="F49" s="5"/>
    </row>
    <row r="50" spans="2:6" x14ac:dyDescent="0.25">
      <c r="B50" s="9" t="s">
        <v>417</v>
      </c>
      <c r="C50" s="6" t="s">
        <v>114</v>
      </c>
      <c r="D50" s="8" t="s">
        <v>9</v>
      </c>
      <c r="E50" s="5"/>
      <c r="F50" s="5"/>
    </row>
    <row r="51" spans="2:6" x14ac:dyDescent="0.25">
      <c r="B51" s="9" t="s">
        <v>418</v>
      </c>
      <c r="C51" s="6" t="s">
        <v>115</v>
      </c>
      <c r="D51" s="8" t="s">
        <v>9</v>
      </c>
      <c r="E51" s="5"/>
      <c r="F51" s="5"/>
    </row>
    <row r="52" spans="2:6" x14ac:dyDescent="0.25">
      <c r="B52" s="9" t="s">
        <v>419</v>
      </c>
      <c r="C52" s="6" t="s">
        <v>117</v>
      </c>
      <c r="D52" s="8" t="s">
        <v>9</v>
      </c>
      <c r="E52" s="5"/>
      <c r="F52" s="5"/>
    </row>
  </sheetData>
  <mergeCells count="3">
    <mergeCell ref="D40:F40"/>
    <mergeCell ref="D41:F41"/>
    <mergeCell ref="D42:F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S.02.01.02</vt:lpstr>
      <vt:lpstr>S.04.05.21</vt:lpstr>
      <vt:lpstr>S.05.01</vt:lpstr>
      <vt:lpstr>S.12.01</vt:lpstr>
      <vt:lpstr>S.17.01</vt:lpstr>
      <vt:lpstr>S.19.01</vt:lpstr>
      <vt:lpstr>S.22.01</vt:lpstr>
      <vt:lpstr>S.23.01</vt:lpstr>
      <vt:lpstr>S.25.01</vt:lpstr>
      <vt:lpstr>S.28.01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Indre Larsen</dc:creator>
  <cp:lastModifiedBy>Indre Larsen</cp:lastModifiedBy>
  <dcterms:created xsi:type="dcterms:W3CDTF">2025-03-06T16:50:47Z</dcterms:created>
  <dcterms:modified xsi:type="dcterms:W3CDTF">2025-09-18T12:38:05Z</dcterms:modified>
</cp:coreProperties>
</file>